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Sheet1!$A$2:$XFC$3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<sst xmlns="http://schemas.openxmlformats.org/spreadsheetml/2006/main" count="66" uniqueCount="40">
  <si>
    <t>2025年7月-9月隆尧县煜悦创业就业孵化基地房租物业水电费补贴公示名单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</si>
  <si>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</si>
  <si>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</si>
  <si>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</si>
  <si>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</si>
  <si>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</si>
  <si>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</si>
  <si>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</si>
  <si>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</si>
  <si>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</si>
  <si>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</si>
  <si>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</si>
  <si>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王敬肖</t>
  </si>
  <si>
    <t>河北煜悦企业管理咨询有限公司</t>
  </si>
  <si>
    <t>黄晓萌</t>
  </si>
  <si>
    <t>宁丰朝</t>
  </si>
  <si>
    <t>国庆</t>
  </si>
  <si>
    <t>张少霞</t>
  </si>
  <si>
    <t>杨克强</t>
  </si>
  <si>
    <t>王会超</t>
  </si>
  <si>
    <t>潘卫强</t>
  </si>
  <si>
    <t>李子豪</t>
  </si>
  <si>
    <t>张东洋</t>
  </si>
  <si>
    <t>王彦娜</t>
  </si>
  <si>
    <t>李冉</t>
  </si>
  <si>
    <t>张秀珍</t>
  </si>
  <si>
    <t>巩扬扬</t>
  </si>
  <si>
    <t>郭亚威</t>
  </si>
  <si>
    <t>李肖霞</t>
  </si>
  <si>
    <t>靳红亚</t>
  </si>
  <si>
    <t>张磊超</t>
  </si>
  <si>
    <t>谢秀娟</t>
  </si>
  <si>
    <t>张翠娟</t>
  </si>
  <si>
    <t>马金凤</t>
  </si>
  <si>
    <t>霍威栋</t>
  </si>
  <si>
    <t>张文改</t>
  </si>
  <si>
    <t>贾然然</t>
  </si>
  <si>
    <t>陈青娜</t>
  </si>
  <si>
    <t>陈宇栋</t>
  </si>
  <si>
    <t>苏立杰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</si>
</sst>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7&#26376;-9&#26376;&#38534;&#23591;&#29020;&#24742;&#21019;&#19994;&#23601;&#19994;&#23413;&#21270;&#22522;&#22320;&#23601;&#19994;&#34917;&#21161;&#36164;&#37329;&#30003;&#35831;&#27719;&#24635;&#34920;(&#25151;&#31199;&#29289;&#19994;&#27700;&#30005;&#36153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煜悦补助资金申请汇总表"/>
      <sheetName val="Sheet1"/>
    </sheetNames>
    <sheetDataSet>
      <sheetData sheetId="0">
        <row r="6">
          <cell r="B6" t="str">
            <v>王敬肖</v>
          </cell>
          <cell r="C6">
            <v>45839</v>
          </cell>
          <cell r="D6">
            <v>45868</v>
          </cell>
          <cell r="E6">
            <v>1</v>
          </cell>
          <cell r="F6" t="str">
            <v>130525198908305120</v>
          </cell>
          <cell r="G6" t="str">
            <v>邢台乐不思思电子商务有限公司</v>
          </cell>
          <cell r="H6">
            <v>101</v>
          </cell>
          <cell r="I6" t="str">
            <v>27.63</v>
          </cell>
          <cell r="J6">
            <v>50</v>
          </cell>
          <cell r="K6">
            <v>911</v>
          </cell>
        </row>
        <row r="7">
          <cell r="B7" t="str">
            <v>黄晓萌</v>
          </cell>
          <cell r="C7">
            <v>45901</v>
          </cell>
          <cell r="D7">
            <v>45930</v>
          </cell>
          <cell r="E7">
            <v>1</v>
          </cell>
          <cell r="F7" t="str">
            <v>130525198807074511</v>
          </cell>
          <cell r="G7" t="str">
            <v>隆尧琳琨商贸有限公司</v>
          </cell>
          <cell r="H7">
            <v>103</v>
          </cell>
          <cell r="I7" t="str">
            <v>49.87</v>
          </cell>
          <cell r="J7">
            <v>50</v>
          </cell>
          <cell r="K7">
            <v>1644</v>
          </cell>
        </row>
        <row r="8">
          <cell r="B8" t="str">
            <v>宁丰朝</v>
          </cell>
          <cell r="C8">
            <v>45839</v>
          </cell>
          <cell r="D8">
            <v>45930</v>
          </cell>
          <cell r="E8">
            <v>3</v>
          </cell>
          <cell r="F8" t="str">
            <v>130525198601091914</v>
          </cell>
          <cell r="G8" t="str">
            <v>邢台睿奇商贸有限公司</v>
          </cell>
          <cell r="H8">
            <v>201</v>
          </cell>
          <cell r="I8" t="str">
            <v>43.63</v>
          </cell>
          <cell r="J8">
            <v>150</v>
          </cell>
          <cell r="K8">
            <v>4317</v>
          </cell>
        </row>
        <row r="9">
          <cell r="B9" t="str">
            <v>国庆</v>
          </cell>
          <cell r="C9">
            <v>45839</v>
          </cell>
          <cell r="D9">
            <v>45930</v>
          </cell>
          <cell r="E9">
            <v>3</v>
          </cell>
          <cell r="F9" t="str">
            <v>130525199003055117</v>
          </cell>
          <cell r="G9" t="str">
            <v>邢台市汇穗文化传媒有限公司</v>
          </cell>
          <cell r="H9">
            <v>202</v>
          </cell>
          <cell r="I9" t="str">
            <v>43.15</v>
          </cell>
          <cell r="J9">
            <v>150</v>
          </cell>
          <cell r="K9">
            <v>4269</v>
          </cell>
        </row>
        <row r="10">
          <cell r="B10" t="str">
            <v>张少霞</v>
          </cell>
          <cell r="C10">
            <v>45839</v>
          </cell>
          <cell r="D10">
            <v>45930</v>
          </cell>
          <cell r="E10">
            <v>3</v>
          </cell>
          <cell r="F10" t="str">
            <v>130525198411080720</v>
          </cell>
          <cell r="G10" t="str">
            <v>邢台鑫合商贸有限责任公司</v>
          </cell>
          <cell r="H10">
            <v>203</v>
          </cell>
          <cell r="I10" t="str">
            <v>42.23</v>
          </cell>
          <cell r="J10">
            <v>100</v>
          </cell>
          <cell r="K10">
            <v>4176</v>
          </cell>
        </row>
        <row r="11">
          <cell r="B11" t="str">
            <v>杨克强</v>
          </cell>
          <cell r="C11">
            <v>45839</v>
          </cell>
          <cell r="D11">
            <v>45930</v>
          </cell>
          <cell r="E11">
            <v>3</v>
          </cell>
          <cell r="F11" t="str">
            <v>130525199108190016</v>
          </cell>
          <cell r="G11" t="str">
            <v>隆尧创茗文化传媒有限公司</v>
          </cell>
          <cell r="H11">
            <v>206</v>
          </cell>
          <cell r="I11">
            <v>30.14</v>
          </cell>
          <cell r="J11">
            <v>120</v>
          </cell>
          <cell r="K11">
            <v>2982</v>
          </cell>
        </row>
        <row r="12">
          <cell r="B12" t="str">
            <v>王会超</v>
          </cell>
          <cell r="C12">
            <v>45901</v>
          </cell>
          <cell r="D12">
            <v>45930</v>
          </cell>
          <cell r="E12">
            <v>1</v>
          </cell>
          <cell r="F12" t="str">
            <v>13052519860810153X</v>
          </cell>
          <cell r="G12" t="str">
            <v>邢台珂蕴网络科技有限公司</v>
          </cell>
          <cell r="H12">
            <v>207</v>
          </cell>
          <cell r="I12" t="str">
            <v>29.72</v>
          </cell>
          <cell r="J12">
            <v>50</v>
          </cell>
          <cell r="K12">
            <v>980</v>
          </cell>
        </row>
        <row r="13">
          <cell r="B13" t="str">
            <v>潘卫强</v>
          </cell>
          <cell r="C13">
            <v>45839</v>
          </cell>
          <cell r="D13">
            <v>45930</v>
          </cell>
          <cell r="E13">
            <v>3</v>
          </cell>
          <cell r="F13" t="str">
            <v>130529198308143813</v>
          </cell>
          <cell r="G13" t="str">
            <v>邢台诺东设计有限公司</v>
          </cell>
          <cell r="H13">
            <v>208</v>
          </cell>
          <cell r="I13" t="str">
            <v>59.87</v>
          </cell>
          <cell r="J13">
            <v>150</v>
          </cell>
          <cell r="K13">
            <v>4950</v>
          </cell>
        </row>
        <row r="14">
          <cell r="B14" t="str">
            <v>李子豪</v>
          </cell>
          <cell r="C14">
            <v>45839</v>
          </cell>
          <cell r="D14">
            <v>45930</v>
          </cell>
          <cell r="E14">
            <v>3</v>
          </cell>
          <cell r="F14" t="str">
            <v>130525200309280013</v>
          </cell>
          <cell r="G14" t="str">
            <v>隆尧欧汇文化传媒有限公司</v>
          </cell>
          <cell r="H14">
            <v>209</v>
          </cell>
          <cell r="I14">
            <v>60.53</v>
          </cell>
          <cell r="J14">
            <v>150</v>
          </cell>
          <cell r="K14">
            <v>4950</v>
          </cell>
        </row>
        <row r="15">
          <cell r="B15" t="str">
            <v>张东洋</v>
          </cell>
          <cell r="C15">
            <v>45839</v>
          </cell>
          <cell r="D15">
            <v>45930</v>
          </cell>
          <cell r="E15">
            <v>3</v>
          </cell>
          <cell r="F15" t="str">
            <v>130525199208165133</v>
          </cell>
          <cell r="G15" t="str">
            <v>邢台昱初文化传媒有限公司</v>
          </cell>
          <cell r="H15">
            <v>220</v>
          </cell>
          <cell r="I15">
            <v>49.92</v>
          </cell>
          <cell r="J15">
            <v>136</v>
          </cell>
          <cell r="K15">
            <v>4938</v>
          </cell>
        </row>
        <row r="16">
          <cell r="B16" t="str">
            <v>王彦娜</v>
          </cell>
          <cell r="C16">
            <v>45839</v>
          </cell>
          <cell r="D16">
            <v>45930</v>
          </cell>
          <cell r="E16">
            <v>3</v>
          </cell>
          <cell r="F16" t="str">
            <v>130525198208185121</v>
          </cell>
          <cell r="G16" t="str">
            <v>隆尧罗曼文化传媒有限公司</v>
          </cell>
          <cell r="H16">
            <v>221</v>
          </cell>
          <cell r="I16">
            <v>49.24</v>
          </cell>
          <cell r="J16">
            <v>150</v>
          </cell>
          <cell r="K16">
            <v>4872</v>
          </cell>
        </row>
        <row r="17">
          <cell r="B17" t="str">
            <v>李冉</v>
          </cell>
          <cell r="C17">
            <v>45839</v>
          </cell>
          <cell r="D17">
            <v>45930</v>
          </cell>
          <cell r="E17">
            <v>3</v>
          </cell>
          <cell r="F17" t="str">
            <v>130525199011193325</v>
          </cell>
          <cell r="G17" t="str">
            <v>邢台冉宁商贸有限公司</v>
          </cell>
          <cell r="H17">
            <v>223</v>
          </cell>
          <cell r="I17" t="str">
            <v>49.43</v>
          </cell>
          <cell r="J17">
            <v>150</v>
          </cell>
          <cell r="K17">
            <v>4872</v>
          </cell>
        </row>
        <row r="18">
          <cell r="B18" t="str">
            <v>张秀珍</v>
          </cell>
          <cell r="C18">
            <v>45839</v>
          </cell>
          <cell r="D18">
            <v>45930</v>
          </cell>
          <cell r="E18">
            <v>3</v>
          </cell>
          <cell r="F18" t="str">
            <v>130525198510300725</v>
          </cell>
          <cell r="G18" t="str">
            <v>隆尧惠轩食品销售有限公司</v>
          </cell>
          <cell r="H18">
            <v>226</v>
          </cell>
          <cell r="I18" t="str">
            <v>49.14</v>
          </cell>
          <cell r="J18">
            <v>136</v>
          </cell>
          <cell r="K18">
            <v>4860</v>
          </cell>
        </row>
        <row r="19">
          <cell r="B19" t="str">
            <v>巩扬扬</v>
          </cell>
          <cell r="C19">
            <v>45901</v>
          </cell>
          <cell r="D19">
            <v>45930</v>
          </cell>
          <cell r="E19">
            <v>1</v>
          </cell>
          <cell r="F19" t="str">
            <v>130525199309021147</v>
          </cell>
          <cell r="G19" t="str">
            <v>邢台山磊机械贸易有限公司</v>
          </cell>
          <cell r="H19">
            <v>227</v>
          </cell>
          <cell r="I19" t="str">
            <v>49.28</v>
          </cell>
          <cell r="J19">
            <v>50</v>
          </cell>
          <cell r="K19">
            <v>1625</v>
          </cell>
        </row>
        <row r="20">
          <cell r="B20" t="str">
            <v>郭亚威</v>
          </cell>
          <cell r="C20">
            <v>45901</v>
          </cell>
          <cell r="D20">
            <v>45930</v>
          </cell>
          <cell r="E20">
            <v>1</v>
          </cell>
          <cell r="F20" t="str">
            <v>130528199909258403</v>
          </cell>
          <cell r="G20" t="str">
            <v>隆尧云编阁商贸有限公司</v>
          </cell>
          <cell r="H20">
            <v>230</v>
          </cell>
          <cell r="I20" t="str">
            <v>49.17</v>
          </cell>
          <cell r="J20">
            <v>50</v>
          </cell>
          <cell r="K20">
            <v>1619</v>
          </cell>
        </row>
        <row r="21">
          <cell r="B21" t="str">
            <v>李肖霞</v>
          </cell>
          <cell r="C21">
            <v>45839</v>
          </cell>
          <cell r="D21">
            <v>45930</v>
          </cell>
          <cell r="E21">
            <v>3</v>
          </cell>
          <cell r="F21" t="str">
            <v>130525198907260047</v>
          </cell>
          <cell r="G21" t="str">
            <v>邢台饲季宠物用品有限公司</v>
          </cell>
          <cell r="H21">
            <v>232</v>
          </cell>
          <cell r="I21" t="str">
            <v>45.76</v>
          </cell>
          <cell r="J21">
            <v>150</v>
          </cell>
          <cell r="K21">
            <v>4527</v>
          </cell>
        </row>
        <row r="22">
          <cell r="B22" t="str">
            <v>靳红亚</v>
          </cell>
          <cell r="C22">
            <v>45839</v>
          </cell>
          <cell r="D22">
            <v>45900</v>
          </cell>
          <cell r="E22">
            <v>2</v>
          </cell>
          <cell r="F22" t="str">
            <v>130525199408013329</v>
          </cell>
          <cell r="G22" t="str">
            <v>隆尧薯盟电子商务有限公司</v>
          </cell>
          <cell r="H22">
            <v>233</v>
          </cell>
          <cell r="I22" t="str">
            <v>45.14</v>
          </cell>
          <cell r="J22">
            <v>100</v>
          </cell>
          <cell r="K22">
            <v>2978</v>
          </cell>
        </row>
        <row r="23">
          <cell r="B23" t="str">
            <v>张磊超</v>
          </cell>
          <cell r="C23">
            <v>45839</v>
          </cell>
          <cell r="D23">
            <v>45900</v>
          </cell>
          <cell r="E23">
            <v>2</v>
          </cell>
          <cell r="F23" t="str">
            <v>130525199202242716</v>
          </cell>
          <cell r="G23" t="str">
            <v>邢台沐初商贸有限公司</v>
          </cell>
          <cell r="H23">
            <v>238</v>
          </cell>
          <cell r="I23" t="str">
            <v>45.14</v>
          </cell>
          <cell r="J23">
            <v>100</v>
          </cell>
          <cell r="K23">
            <v>2978</v>
          </cell>
        </row>
        <row r="24">
          <cell r="B24" t="str">
            <v>谢秀娟</v>
          </cell>
          <cell r="C24">
            <v>45839</v>
          </cell>
          <cell r="D24">
            <v>45930</v>
          </cell>
          <cell r="E24">
            <v>3</v>
          </cell>
          <cell r="F24" t="str">
            <v>130525198207225128</v>
          </cell>
          <cell r="G24" t="str">
            <v>隆尧禾加电子商务有限公司</v>
          </cell>
          <cell r="H24">
            <v>241</v>
          </cell>
          <cell r="I24" t="str">
            <v>46.80</v>
          </cell>
          <cell r="J24">
            <v>150</v>
          </cell>
          <cell r="K24">
            <v>4632</v>
          </cell>
        </row>
        <row r="25">
          <cell r="B25" t="str">
            <v>张翠娟</v>
          </cell>
          <cell r="C25">
            <v>45839</v>
          </cell>
          <cell r="D25">
            <v>45930</v>
          </cell>
          <cell r="E25">
            <v>3</v>
          </cell>
          <cell r="F25" t="str">
            <v>130525198608172768</v>
          </cell>
          <cell r="G25" t="str">
            <v>隆尧聚畅电子商务有限公司</v>
          </cell>
          <cell r="H25">
            <v>242</v>
          </cell>
          <cell r="I25">
            <v>23.12</v>
          </cell>
          <cell r="J25">
            <v>150</v>
          </cell>
          <cell r="K25">
            <v>2286</v>
          </cell>
        </row>
        <row r="26">
          <cell r="B26" t="str">
            <v>马金凤</v>
          </cell>
          <cell r="C26">
            <v>45839</v>
          </cell>
          <cell r="D26">
            <v>45930</v>
          </cell>
          <cell r="E26">
            <v>3</v>
          </cell>
          <cell r="F26" t="str">
            <v>130525198609100029</v>
          </cell>
          <cell r="G26" t="str">
            <v>隆尧县东呈电子科技有限公司</v>
          </cell>
          <cell r="H26">
            <v>243</v>
          </cell>
          <cell r="I26" t="str">
            <v>48.24</v>
          </cell>
          <cell r="J26">
            <v>100</v>
          </cell>
          <cell r="K26">
            <v>4773</v>
          </cell>
        </row>
        <row r="27">
          <cell r="B27" t="str">
            <v>霍威栋</v>
          </cell>
          <cell r="C27">
            <v>45839</v>
          </cell>
          <cell r="D27">
            <v>45930</v>
          </cell>
          <cell r="E27">
            <v>3</v>
          </cell>
          <cell r="F27" t="str">
            <v>130525199309093351</v>
          </cell>
          <cell r="G27" t="str">
            <v>隆尧逅珀电子商务有限公司</v>
          </cell>
          <cell r="H27">
            <v>245</v>
          </cell>
          <cell r="I27" t="str">
            <v>49.34</v>
          </cell>
          <cell r="J27">
            <v>150</v>
          </cell>
          <cell r="K27">
            <v>4884</v>
          </cell>
        </row>
        <row r="28">
          <cell r="B28" t="str">
            <v>张文改</v>
          </cell>
          <cell r="C28">
            <v>45839</v>
          </cell>
          <cell r="D28">
            <v>45930</v>
          </cell>
          <cell r="E28">
            <v>3</v>
          </cell>
          <cell r="F28" t="str">
            <v>130525198610104545</v>
          </cell>
          <cell r="G28" t="str">
            <v>邢台景蓝科技有限公司</v>
          </cell>
          <cell r="H28">
            <v>301</v>
          </cell>
          <cell r="I28" t="str">
            <v>61.43</v>
          </cell>
          <cell r="J28">
            <v>150</v>
          </cell>
          <cell r="K28">
            <v>4950</v>
          </cell>
        </row>
        <row r="29">
          <cell r="B29" t="str">
            <v>贾然然</v>
          </cell>
          <cell r="C29">
            <v>45839</v>
          </cell>
          <cell r="D29">
            <v>45930</v>
          </cell>
          <cell r="E29">
            <v>3</v>
          </cell>
          <cell r="F29" t="str">
            <v>13052519910403362X</v>
          </cell>
          <cell r="G29" t="str">
            <v>邢台众浩人力资源服务有限公司</v>
          </cell>
          <cell r="H29">
            <v>302</v>
          </cell>
          <cell r="I29" t="str">
            <v>43.15</v>
          </cell>
          <cell r="J29">
            <v>150</v>
          </cell>
          <cell r="K29">
            <v>4269</v>
          </cell>
        </row>
        <row r="30">
          <cell r="B30" t="str">
            <v>陈青娜</v>
          </cell>
          <cell r="C30">
            <v>45901</v>
          </cell>
          <cell r="D30">
            <v>45930</v>
          </cell>
          <cell r="E30">
            <v>1</v>
          </cell>
          <cell r="F30" t="str">
            <v>130133198406292727</v>
          </cell>
          <cell r="G30" t="str">
            <v>隆尧青娜信息咨询有限公司</v>
          </cell>
          <cell r="H30">
            <v>306</v>
          </cell>
          <cell r="I30" t="str">
            <v>43.20</v>
          </cell>
          <cell r="J30">
            <v>50</v>
          </cell>
          <cell r="K30">
            <v>1424</v>
          </cell>
        </row>
        <row r="31">
          <cell r="B31" t="str">
            <v>陈宇栋</v>
          </cell>
          <cell r="C31">
            <v>45839</v>
          </cell>
          <cell r="D31">
            <v>45930</v>
          </cell>
          <cell r="E31">
            <v>3</v>
          </cell>
          <cell r="F31" t="str">
            <v>130525200403280714</v>
          </cell>
          <cell r="G31" t="str">
            <v>邢台驰曼机械销售有限公司</v>
          </cell>
          <cell r="H31">
            <v>308</v>
          </cell>
          <cell r="I31" t="str">
            <v>32.29</v>
          </cell>
          <cell r="J31">
            <v>150</v>
          </cell>
          <cell r="K31">
            <v>3192</v>
          </cell>
        </row>
        <row r="32">
          <cell r="B32" t="str">
            <v>苏立杰</v>
          </cell>
          <cell r="C32">
            <v>45839</v>
          </cell>
          <cell r="D32">
            <v>45930</v>
          </cell>
          <cell r="E32">
            <v>3</v>
          </cell>
          <cell r="F32" t="str">
            <v>130525198902061911</v>
          </cell>
          <cell r="G32" t="str">
            <v>邢台欧斯设计有限公司</v>
          </cell>
          <cell r="H32">
            <v>309</v>
          </cell>
          <cell r="I32" t="str">
            <v>58.37</v>
          </cell>
          <cell r="J32">
            <v>150</v>
          </cell>
          <cell r="K32">
            <v>4950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"/>
  <sheetViews>
    <sheetView tabSelected="1" workbookViewId="0">
      <selection activeCell="Q13" sqref="Q13"/>
    </sheetView>
  </sheetViews>
  <sheetFormatPr defaultColWidth="9" defaultRowHeight="14.25"/>
  <cols>
    <col min="1" max="1" width="5.375" style="4" customWidth="1"/>
    <col min="2" max="2" width="11.25" style="5"/>
    <col min="3" max="3" width="12" style="5" customWidth="1"/>
    <col min="4" max="4" width="11.25" style="5" customWidth="1"/>
    <col min="5" max="5" width="11.375" style="5" customWidth="1"/>
    <col min="6" max="7" width="9.25" style="5" customWidth="1"/>
    <col min="8" max="8" width="28.5" style="5" customWidth="1"/>
    <col min="9" max="9" width="6.75" style="5" customWidth="1"/>
    <col min="10" max="16384" width="11.25" style="5"/>
  </cols>
  <sheetData>
    <row r="1" s="1" customFormat="1" ht="38" customHeight="1" spans="1:16383">
      <c r="A1" s="6" t="s">
        <v>0</v>
      </c>
      <c r="B1" s="7"/>
      <c r="C1" s="7"/>
      <c r="D1" s="7"/>
      <c r="E1" s="7"/>
      <c r="F1" s="7"/>
      <c r="G1" s="7"/>
      <c r="H1" s="7"/>
      <c r="I1" s="7"/>
      <c r="XEZ1" s="5"/>
      <c r="XFA1" s="5"/>
      <c r="XFB1" s="5"/>
      <c r="XFC1" s="5"/>
    </row>
    <row r="2" s="2" customFormat="1" ht="21" customHeight="1" spans="1:16383">
      <c r="A2" s="8" t="s">
        <v>1</v>
      </c>
      <c r="B2" s="8" t="s">
        <v>2</v>
      </c>
      <c r="C2" s="8" t="s">
        <v>3</v>
      </c>
      <c r="D2" s="8" t="s">
        <v>4</v>
      </c>
      <c r="E2" s="19"/>
      <c r="F2" s="8" t="s">
        <v>5</v>
      </c>
      <c r="G2" s="8"/>
      <c r="H2" s="8" t="s">
        <v>6</v>
      </c>
      <c r="I2" s="21" t="s">
        <v>7</v>
      </c>
      <c r="XEZ2" s="24"/>
      <c r="XFA2" s="24"/>
      <c r="XFB2" s="24"/>
      <c r="XFC2" s="24"/>
    </row>
    <row r="3" s="3" customFormat="1" ht="24" customHeight="1" spans="1:9">
      <c r="A3" s="8"/>
      <c r="B3" s="8"/>
      <c r="C3" s="8"/>
      <c r="D3" s="8" t="s">
        <v>8</v>
      </c>
      <c r="E3" s="8" t="s">
        <v>9</v>
      </c>
      <c r="F3" s="8" t="s">
        <v>10</v>
      </c>
      <c r="G3" s="8" t="s">
        <v>11</v>
      </c>
      <c r="H3" s="8"/>
      <c r="I3" s="22"/>
    </row>
    <row r="4" ht="15.75" spans="1:9">
      <c r="A4" s="9">
        <v>1</v>
      </c>
      <c r="B4" s="10" t="s">
        <v>12</v>
      </c>
      <c r="C4" s="11">
        <v>45293</v>
      </c>
      <c r="D4" s="12">
        <v>45839</v>
      </c>
      <c r="E4" s="12">
        <v>45868</v>
      </c>
      <c r="F4" s="13">
        <f>VLOOKUP(B4,[1]煜悦补助资金申请汇总表!$B$6:$J$32,9,0)</f>
        <v>50</v>
      </c>
      <c r="G4" s="13">
        <f>VLOOKUP(B4,[1]煜悦补助资金申请汇总表!$B$6:$K$32,10,0)</f>
        <v>911</v>
      </c>
      <c r="H4" s="20" t="s">
        <v>13</v>
      </c>
      <c r="I4" s="23"/>
    </row>
    <row r="5" ht="15.75" spans="1:9">
      <c r="A5" s="9">
        <v>2</v>
      </c>
      <c r="B5" s="13" t="s">
        <v>14</v>
      </c>
      <c r="C5" s="11">
        <v>45896</v>
      </c>
      <c r="D5" s="12">
        <v>45901</v>
      </c>
      <c r="E5" s="12">
        <v>45930</v>
      </c>
      <c r="F5" s="13">
        <f>VLOOKUP(B5,[1]煜悦补助资金申请汇总表!$B$6:$J$32,9,0)</f>
        <v>50</v>
      </c>
      <c r="G5" s="13">
        <f>VLOOKUP(B5,[1]煜悦补助资金申请汇总表!$B$6:$K$32,10,0)</f>
        <v>1644</v>
      </c>
      <c r="H5" s="20" t="s">
        <v>13</v>
      </c>
      <c r="I5" s="23"/>
    </row>
    <row r="6" ht="15.75" spans="1:9">
      <c r="A6" s="9">
        <v>3</v>
      </c>
      <c r="B6" s="13" t="s">
        <v>15</v>
      </c>
      <c r="C6" s="11">
        <v>45616</v>
      </c>
      <c r="D6" s="12">
        <v>45839</v>
      </c>
      <c r="E6" s="12">
        <v>45930</v>
      </c>
      <c r="F6" s="13">
        <f>VLOOKUP(B6,[1]煜悦补助资金申请汇总表!$B$6:$J$32,9,0)</f>
        <v>150</v>
      </c>
      <c r="G6" s="13">
        <f>VLOOKUP(B6,[1]煜悦补助资金申请汇总表!$B$6:$K$32,10,0)</f>
        <v>4317</v>
      </c>
      <c r="H6" s="20" t="s">
        <v>13</v>
      </c>
      <c r="I6" s="23"/>
    </row>
    <row r="7" ht="15.75" spans="1:9">
      <c r="A7" s="9">
        <v>4</v>
      </c>
      <c r="B7" s="10" t="s">
        <v>16</v>
      </c>
      <c r="C7" s="14">
        <v>45806</v>
      </c>
      <c r="D7" s="12">
        <v>45839</v>
      </c>
      <c r="E7" s="12">
        <v>45930</v>
      </c>
      <c r="F7" s="13">
        <f>VLOOKUP(B7,[1]煜悦补助资金申请汇总表!$B$6:$J$32,9,0)</f>
        <v>150</v>
      </c>
      <c r="G7" s="13">
        <f>VLOOKUP(B7,[1]煜悦补助资金申请汇总表!$B$6:$K$32,10,0)</f>
        <v>4269</v>
      </c>
      <c r="H7" s="20" t="s">
        <v>13</v>
      </c>
      <c r="I7" s="23"/>
    </row>
    <row r="8" ht="15.75" spans="1:9">
      <c r="A8" s="9">
        <v>5</v>
      </c>
      <c r="B8" s="10" t="s">
        <v>17</v>
      </c>
      <c r="C8" s="14">
        <v>45168</v>
      </c>
      <c r="D8" s="12">
        <v>45839</v>
      </c>
      <c r="E8" s="12">
        <v>45930</v>
      </c>
      <c r="F8" s="13">
        <f>VLOOKUP(B8,[1]煜悦补助资金申请汇总表!$B$6:$J$32,9,0)</f>
        <v>100</v>
      </c>
      <c r="G8" s="13">
        <f>VLOOKUP(B8,[1]煜悦补助资金申请汇总表!$B$6:$K$32,10,0)</f>
        <v>4176</v>
      </c>
      <c r="H8" s="20" t="s">
        <v>13</v>
      </c>
      <c r="I8" s="23"/>
    </row>
    <row r="9" ht="15.75" spans="1:9">
      <c r="A9" s="9">
        <v>6</v>
      </c>
      <c r="B9" s="10" t="s">
        <v>18</v>
      </c>
      <c r="C9" s="15">
        <v>45807</v>
      </c>
      <c r="D9" s="12">
        <v>45839</v>
      </c>
      <c r="E9" s="12">
        <v>45930</v>
      </c>
      <c r="F9" s="13">
        <f>VLOOKUP(B9,[1]煜悦补助资金申请汇总表!$B$6:$J$32,9,0)</f>
        <v>120</v>
      </c>
      <c r="G9" s="13">
        <f>VLOOKUP(B9,[1]煜悦补助资金申请汇总表!$B$6:$K$32,10,0)</f>
        <v>2982</v>
      </c>
      <c r="H9" s="20" t="s">
        <v>13</v>
      </c>
      <c r="I9" s="23"/>
    </row>
    <row r="10" ht="15.75" spans="1:9">
      <c r="A10" s="9">
        <v>7</v>
      </c>
      <c r="B10" s="10" t="s">
        <v>19</v>
      </c>
      <c r="C10" s="15">
        <v>45896</v>
      </c>
      <c r="D10" s="12">
        <v>45901</v>
      </c>
      <c r="E10" s="12">
        <v>45930</v>
      </c>
      <c r="F10" s="13">
        <f>VLOOKUP(B10,[1]煜悦补助资金申请汇总表!$B$6:$J$32,9,0)</f>
        <v>50</v>
      </c>
      <c r="G10" s="13">
        <f>VLOOKUP(B10,[1]煜悦补助资金申请汇总表!$B$6:$K$32,10,0)</f>
        <v>980</v>
      </c>
      <c r="H10" s="20" t="s">
        <v>13</v>
      </c>
      <c r="I10" s="23"/>
    </row>
    <row r="11" ht="15.75" spans="1:9">
      <c r="A11" s="9">
        <v>8</v>
      </c>
      <c r="B11" s="16" t="s">
        <v>20</v>
      </c>
      <c r="C11" s="14">
        <v>45583</v>
      </c>
      <c r="D11" s="12">
        <v>45839</v>
      </c>
      <c r="E11" s="12">
        <v>45930</v>
      </c>
      <c r="F11" s="13">
        <f>VLOOKUP(B11,[1]煜悦补助资金申请汇总表!$B$6:$J$32,9,0)</f>
        <v>150</v>
      </c>
      <c r="G11" s="13">
        <f>VLOOKUP(B11,[1]煜悦补助资金申请汇总表!$B$6:$K$32,10,0)</f>
        <v>4950</v>
      </c>
      <c r="H11" s="20" t="s">
        <v>13</v>
      </c>
      <c r="I11" s="23"/>
    </row>
    <row r="12" ht="15.75" spans="1:9">
      <c r="A12" s="9">
        <v>9</v>
      </c>
      <c r="B12" s="10" t="s">
        <v>21</v>
      </c>
      <c r="C12" s="14">
        <v>44981</v>
      </c>
      <c r="D12" s="12">
        <v>45839</v>
      </c>
      <c r="E12" s="12">
        <v>45930</v>
      </c>
      <c r="F12" s="13">
        <f>VLOOKUP(B12,[1]煜悦补助资金申请汇总表!$B$6:$J$32,9,0)</f>
        <v>150</v>
      </c>
      <c r="G12" s="13">
        <f>VLOOKUP(B12,[1]煜悦补助资金申请汇总表!$B$6:$K$32,10,0)</f>
        <v>4950</v>
      </c>
      <c r="H12" s="20" t="s">
        <v>13</v>
      </c>
      <c r="I12" s="23"/>
    </row>
    <row r="13" ht="15.75" spans="1:9">
      <c r="A13" s="9">
        <v>10</v>
      </c>
      <c r="B13" s="10" t="s">
        <v>22</v>
      </c>
      <c r="C13" s="14">
        <v>45667</v>
      </c>
      <c r="D13" s="12">
        <v>45839</v>
      </c>
      <c r="E13" s="12">
        <v>45930</v>
      </c>
      <c r="F13" s="13">
        <f>VLOOKUP(B13,[1]煜悦补助资金申请汇总表!$B$6:$J$32,9,0)</f>
        <v>136</v>
      </c>
      <c r="G13" s="13">
        <f>VLOOKUP(B13,[1]煜悦补助资金申请汇总表!$B$6:$K$32,10,0)</f>
        <v>4938</v>
      </c>
      <c r="H13" s="20" t="s">
        <v>13</v>
      </c>
      <c r="I13" s="23"/>
    </row>
    <row r="14" ht="15.75" spans="1:9">
      <c r="A14" s="9">
        <v>11</v>
      </c>
      <c r="B14" s="10" t="s">
        <v>23</v>
      </c>
      <c r="C14" s="14">
        <v>45440</v>
      </c>
      <c r="D14" s="12">
        <v>45839</v>
      </c>
      <c r="E14" s="12">
        <v>45930</v>
      </c>
      <c r="F14" s="13">
        <f>VLOOKUP(B14,[1]煜悦补助资金申请汇总表!$B$6:$J$32,9,0)</f>
        <v>150</v>
      </c>
      <c r="G14" s="13">
        <f>VLOOKUP(B14,[1]煜悦补助资金申请汇总表!$B$6:$K$32,10,0)</f>
        <v>4872</v>
      </c>
      <c r="H14" s="20" t="s">
        <v>13</v>
      </c>
      <c r="I14" s="23"/>
    </row>
    <row r="15" ht="15.75" spans="1:9">
      <c r="A15" s="9">
        <v>12</v>
      </c>
      <c r="B15" s="10" t="s">
        <v>24</v>
      </c>
      <c r="C15" s="14">
        <v>45412</v>
      </c>
      <c r="D15" s="12">
        <v>45839</v>
      </c>
      <c r="E15" s="12">
        <v>45930</v>
      </c>
      <c r="F15" s="13">
        <f>VLOOKUP(B15,[1]煜悦补助资金申请汇总表!$B$6:$J$32,9,0)</f>
        <v>150</v>
      </c>
      <c r="G15" s="13">
        <f>VLOOKUP(B15,[1]煜悦补助资金申请汇总表!$B$6:$K$32,10,0)</f>
        <v>4872</v>
      </c>
      <c r="H15" s="20" t="s">
        <v>13</v>
      </c>
      <c r="I15" s="23"/>
    </row>
    <row r="16" ht="15.75" spans="1:9">
      <c r="A16" s="9">
        <v>13</v>
      </c>
      <c r="B16" s="17" t="s">
        <v>25</v>
      </c>
      <c r="C16" s="14">
        <v>45491</v>
      </c>
      <c r="D16" s="12">
        <v>45839</v>
      </c>
      <c r="E16" s="12">
        <v>45930</v>
      </c>
      <c r="F16" s="13">
        <f>VLOOKUP(B16,[1]煜悦补助资金申请汇总表!$B$6:$J$32,9,0)</f>
        <v>136</v>
      </c>
      <c r="G16" s="13">
        <f>VLOOKUP(B16,[1]煜悦补助资金申请汇总表!$B$6:$K$32,10,0)</f>
        <v>4860</v>
      </c>
      <c r="H16" s="20" t="s">
        <v>13</v>
      </c>
      <c r="I16" s="23"/>
    </row>
    <row r="17" ht="15.75" spans="1:9">
      <c r="A17" s="9">
        <v>14</v>
      </c>
      <c r="B17" s="17" t="s">
        <v>26</v>
      </c>
      <c r="C17" s="14">
        <v>45896</v>
      </c>
      <c r="D17" s="12">
        <v>45901</v>
      </c>
      <c r="E17" s="12">
        <v>45930</v>
      </c>
      <c r="F17" s="13">
        <f>VLOOKUP(B17,[1]煜悦补助资金申请汇总表!$B$6:$J$32,9,0)</f>
        <v>50</v>
      </c>
      <c r="G17" s="13">
        <f>VLOOKUP(B17,[1]煜悦补助资金申请汇总表!$B$6:$K$32,10,0)</f>
        <v>1625</v>
      </c>
      <c r="H17" s="20" t="s">
        <v>13</v>
      </c>
      <c r="I17" s="23"/>
    </row>
    <row r="18" ht="15.75" spans="1:9">
      <c r="A18" s="9">
        <v>15</v>
      </c>
      <c r="B18" s="17" t="s">
        <v>27</v>
      </c>
      <c r="C18" s="14">
        <v>45896</v>
      </c>
      <c r="D18" s="12">
        <v>45901</v>
      </c>
      <c r="E18" s="12">
        <v>45930</v>
      </c>
      <c r="F18" s="13">
        <f>VLOOKUP(B18,[1]煜悦补助资金申请汇总表!$B$6:$J$32,9,0)</f>
        <v>50</v>
      </c>
      <c r="G18" s="13">
        <f>VLOOKUP(B18,[1]煜悦补助资金申请汇总表!$B$6:$K$32,10,0)</f>
        <v>1619</v>
      </c>
      <c r="H18" s="20" t="s">
        <v>13</v>
      </c>
      <c r="I18" s="23"/>
    </row>
    <row r="19" ht="15.75" spans="1:9">
      <c r="A19" s="9">
        <v>16</v>
      </c>
      <c r="B19" s="17" t="s">
        <v>28</v>
      </c>
      <c r="C19" s="14">
        <v>45411</v>
      </c>
      <c r="D19" s="12">
        <v>45839</v>
      </c>
      <c r="E19" s="12">
        <v>45930</v>
      </c>
      <c r="F19" s="13">
        <f>VLOOKUP(B19,[1]煜悦补助资金申请汇总表!$B$6:$J$32,9,0)</f>
        <v>150</v>
      </c>
      <c r="G19" s="13">
        <f>VLOOKUP(B19,[1]煜悦补助资金申请汇总表!$B$6:$K$32,10,0)</f>
        <v>4527</v>
      </c>
      <c r="H19" s="20" t="s">
        <v>13</v>
      </c>
      <c r="I19" s="23"/>
    </row>
    <row r="20" ht="15.75" spans="1:9">
      <c r="A20" s="9">
        <v>17</v>
      </c>
      <c r="B20" s="17" t="s">
        <v>29</v>
      </c>
      <c r="C20" s="14">
        <v>45807</v>
      </c>
      <c r="D20" s="12">
        <v>45839</v>
      </c>
      <c r="E20" s="12">
        <v>45899</v>
      </c>
      <c r="F20" s="13">
        <f>VLOOKUP(B20,[1]煜悦补助资金申请汇总表!$B$6:$J$32,9,0)</f>
        <v>100</v>
      </c>
      <c r="G20" s="13">
        <f>VLOOKUP(B20,[1]煜悦补助资金申请汇总表!$B$6:$K$32,10,0)</f>
        <v>2978</v>
      </c>
      <c r="H20" s="20" t="s">
        <v>13</v>
      </c>
      <c r="I20" s="23"/>
    </row>
    <row r="21" ht="15.75" spans="1:9">
      <c r="A21" s="9">
        <v>18</v>
      </c>
      <c r="B21" s="17" t="s">
        <v>30</v>
      </c>
      <c r="C21" s="14">
        <v>45670</v>
      </c>
      <c r="D21" s="12">
        <v>45839</v>
      </c>
      <c r="E21" s="12">
        <v>45899</v>
      </c>
      <c r="F21" s="13">
        <f>VLOOKUP(B21,[1]煜悦补助资金申请汇总表!$B$6:$J$32,9,0)</f>
        <v>100</v>
      </c>
      <c r="G21" s="13">
        <f>VLOOKUP(B21,[1]煜悦补助资金申请汇总表!$B$6:$K$32,10,0)</f>
        <v>2978</v>
      </c>
      <c r="H21" s="20" t="s">
        <v>13</v>
      </c>
      <c r="I21" s="23"/>
    </row>
    <row r="22" ht="15.75" spans="1:9">
      <c r="A22" s="9">
        <v>19</v>
      </c>
      <c r="B22" s="17" t="s">
        <v>31</v>
      </c>
      <c r="C22" s="14">
        <v>45412</v>
      </c>
      <c r="D22" s="12">
        <v>45839</v>
      </c>
      <c r="E22" s="12">
        <v>45930</v>
      </c>
      <c r="F22" s="13">
        <f>VLOOKUP(B22,[1]煜悦补助资金申请汇总表!$B$6:$J$32,9,0)</f>
        <v>150</v>
      </c>
      <c r="G22" s="13">
        <f>VLOOKUP(B22,[1]煜悦补助资金申请汇总表!$B$6:$K$32,10,0)</f>
        <v>4632</v>
      </c>
      <c r="H22" s="20" t="s">
        <v>13</v>
      </c>
      <c r="I22" s="23"/>
    </row>
    <row r="23" ht="15.75" spans="1:9">
      <c r="A23" s="9">
        <v>20</v>
      </c>
      <c r="B23" s="17" t="s">
        <v>32</v>
      </c>
      <c r="C23" s="14">
        <v>45289</v>
      </c>
      <c r="D23" s="12">
        <v>45839</v>
      </c>
      <c r="E23" s="12">
        <v>45930</v>
      </c>
      <c r="F23" s="13">
        <f>VLOOKUP(B23,[1]煜悦补助资金申请汇总表!$B$6:$J$32,9,0)</f>
        <v>150</v>
      </c>
      <c r="G23" s="13">
        <f>VLOOKUP(B23,[1]煜悦补助资金申请汇总表!$B$6:$K$32,10,0)</f>
        <v>2286</v>
      </c>
      <c r="H23" s="20" t="s">
        <v>13</v>
      </c>
      <c r="I23" s="23"/>
    </row>
    <row r="24" ht="15.75" spans="1:9">
      <c r="A24" s="9">
        <v>21</v>
      </c>
      <c r="B24" s="10" t="s">
        <v>33</v>
      </c>
      <c r="C24" s="14">
        <v>45807</v>
      </c>
      <c r="D24" s="12">
        <v>45839</v>
      </c>
      <c r="E24" s="12">
        <v>45930</v>
      </c>
      <c r="F24" s="13">
        <f>VLOOKUP(B24,[1]煜悦补助资金申请汇总表!$B$6:$J$32,9,0)</f>
        <v>100</v>
      </c>
      <c r="G24" s="13">
        <f>VLOOKUP(B24,[1]煜悦补助资金申请汇总表!$B$6:$K$32,10,0)</f>
        <v>4773</v>
      </c>
      <c r="H24" s="20" t="s">
        <v>13</v>
      </c>
      <c r="I24" s="23"/>
    </row>
    <row r="25" ht="15.75" spans="1:9">
      <c r="A25" s="9">
        <v>22</v>
      </c>
      <c r="B25" s="10" t="s">
        <v>34</v>
      </c>
      <c r="C25" s="14">
        <v>45410</v>
      </c>
      <c r="D25" s="12">
        <v>45839</v>
      </c>
      <c r="E25" s="12">
        <v>45930</v>
      </c>
      <c r="F25" s="13">
        <f>VLOOKUP(B25,[1]煜悦补助资金申请汇总表!$B$6:$J$32,9,0)</f>
        <v>150</v>
      </c>
      <c r="G25" s="13">
        <f>VLOOKUP(B25,[1]煜悦补助资金申请汇总表!$B$6:$K$32,10,0)</f>
        <v>4884</v>
      </c>
      <c r="H25" s="20" t="s">
        <v>13</v>
      </c>
      <c r="I25" s="23"/>
    </row>
    <row r="26" ht="15.75" spans="1:9">
      <c r="A26" s="9">
        <v>23</v>
      </c>
      <c r="B26" s="10" t="s">
        <v>35</v>
      </c>
      <c r="C26" s="14">
        <v>45807</v>
      </c>
      <c r="D26" s="12">
        <v>45839</v>
      </c>
      <c r="E26" s="12">
        <v>45930</v>
      </c>
      <c r="F26" s="13">
        <f>VLOOKUP(B26,[1]煜悦补助资金申请汇总表!$B$6:$J$32,9,0)</f>
        <v>150</v>
      </c>
      <c r="G26" s="13">
        <f>VLOOKUP(B26,[1]煜悦补助资金申请汇总表!$B$6:$K$32,10,0)</f>
        <v>4950</v>
      </c>
      <c r="H26" s="20" t="s">
        <v>13</v>
      </c>
      <c r="I26" s="23"/>
    </row>
    <row r="27" ht="15.75" spans="1:9">
      <c r="A27" s="9">
        <v>24</v>
      </c>
      <c r="B27" s="10" t="s">
        <v>36</v>
      </c>
      <c r="C27" s="14">
        <v>45442</v>
      </c>
      <c r="D27" s="12">
        <v>45839</v>
      </c>
      <c r="E27" s="12">
        <v>45930</v>
      </c>
      <c r="F27" s="13">
        <f>VLOOKUP(B27,[1]煜悦补助资金申请汇总表!$B$6:$J$32,9,0)</f>
        <v>150</v>
      </c>
      <c r="G27" s="13">
        <f>VLOOKUP(B27,[1]煜悦补助资金申请汇总表!$B$6:$K$32,10,0)</f>
        <v>4269</v>
      </c>
      <c r="H27" s="20" t="s">
        <v>13</v>
      </c>
      <c r="I27" s="23"/>
    </row>
    <row r="28" ht="15.75" spans="1:9">
      <c r="A28" s="9">
        <v>25</v>
      </c>
      <c r="B28" s="17" t="s">
        <v>37</v>
      </c>
      <c r="C28" s="18">
        <v>45896</v>
      </c>
      <c r="D28" s="12">
        <v>45901</v>
      </c>
      <c r="E28" s="12">
        <v>45930</v>
      </c>
      <c r="F28" s="13">
        <f>VLOOKUP(B28,[1]煜悦补助资金申请汇总表!$B$6:$J$32,9,0)</f>
        <v>50</v>
      </c>
      <c r="G28" s="13">
        <f>VLOOKUP(B28,[1]煜悦补助资金申请汇总表!$B$6:$K$32,10,0)</f>
        <v>1424</v>
      </c>
      <c r="H28" s="20" t="s">
        <v>13</v>
      </c>
      <c r="I28" s="23"/>
    </row>
    <row r="29" ht="15.75" spans="1:9">
      <c r="A29" s="9">
        <v>26</v>
      </c>
      <c r="B29" s="17" t="s">
        <v>38</v>
      </c>
      <c r="C29" s="14">
        <v>45497</v>
      </c>
      <c r="D29" s="12">
        <v>45839</v>
      </c>
      <c r="E29" s="12">
        <v>45930</v>
      </c>
      <c r="F29" s="13">
        <f>VLOOKUP(B29,[1]煜悦补助资金申请汇总表!$B$6:$J$32,9,0)</f>
        <v>150</v>
      </c>
      <c r="G29" s="13">
        <f>VLOOKUP(B29,[1]煜悦补助资金申请汇总表!$B$6:$K$32,10,0)</f>
        <v>3192</v>
      </c>
      <c r="H29" s="20" t="s">
        <v>13</v>
      </c>
      <c r="I29" s="23"/>
    </row>
    <row r="30" ht="15.75" spans="1:9">
      <c r="A30" s="9">
        <v>27</v>
      </c>
      <c r="B30" s="10" t="s">
        <v>39</v>
      </c>
      <c r="C30" s="14">
        <v>45589</v>
      </c>
      <c r="D30" s="12">
        <v>45839</v>
      </c>
      <c r="E30" s="12">
        <v>45930</v>
      </c>
      <c r="F30" s="13">
        <f>VLOOKUP(B30,[1]煜悦补助资金申请汇总表!$B$6:$J$32,9,0)</f>
        <v>150</v>
      </c>
      <c r="G30" s="13">
        <f>VLOOKUP(B30,[1]煜悦补助资金申请汇总表!$B$6:$K$32,10,0)</f>
        <v>4950</v>
      </c>
      <c r="H30" s="20" t="s">
        <v>13</v>
      </c>
      <c r="I30" s="23"/>
    </row>
  </sheetData>
  <autoFilter xmlns:etc="http://www.wps.cn/officeDocument/2017/etCustomData" ref="A2:XFC3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21">
    <cfRule type="duplicateValues" dxfId="0" priority="1"/>
  </conditionalFormatting>
  <conditionalFormatting sqref="B22">
    <cfRule type="duplicateValues" dxfId="0" priority="5"/>
  </conditionalFormatting>
  <conditionalFormatting sqref="B27">
    <cfRule type="duplicateValues" dxfId="0" priority="6"/>
  </conditionalFormatting>
  <conditionalFormatting sqref="B19:B20">
    <cfRule type="duplicateValues" dxfId="0" priority="3"/>
  </conditionalFormatting>
  <conditionalFormatting sqref="B23:B24">
    <cfRule type="duplicateValues" dxfId="0" priority="2"/>
  </conditionalFormatting>
  <conditionalFormatting sqref="B25:B26">
    <cfRule type="duplicateValues" dxfId="0" priority="4"/>
  </conditionalFormatting>
  <pageMargins left="0.550694444444444" right="0.472222222222222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jiuyefuwuzhongxin</cp:lastModifiedBy>
  <dcterms:created xsi:type="dcterms:W3CDTF">2023-05-12T19:15:00Z</dcterms:created>
  <dcterms:modified xsi:type="dcterms:W3CDTF">2026-03-19T10:04:52Z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1D772CD4E3B16D508358BB69CF0FDA06_43</vt:lpwstr>
  </property>
  <property fmtid="{D5CDD505-2E9C-101B-9397-08002B2CF9AE}" pid="4" name="CalculationRule">
    <vt:i4>0</vt:i4>
  </property>
</Properties>
</file>