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Sheet1!$A$2:$O$896</definedName>
  </definedNames>
  <calcPr calcId="144525"/>
</workbook>
</file>

<file path=xl/sharedStrings.xml><?xml version="1.0" encoding="utf-8"?>
<sst xmlns="http://schemas.openxmlformats.org/spreadsheetml/2006/main" count="5225" uniqueCount="2112">
  <si>
    <t>隆尧县原“赤脚医生”发放养老补助人员信息汇总表</t>
  </si>
  <si>
    <t>总序号</t>
  </si>
  <si>
    <t>序号</t>
  </si>
  <si>
    <t>乡镇</t>
  </si>
  <si>
    <t>申请人</t>
  </si>
  <si>
    <t>性别</t>
  </si>
  <si>
    <t>户籍</t>
  </si>
  <si>
    <t>原服务地</t>
  </si>
  <si>
    <t>服务起始时间</t>
  </si>
  <si>
    <t>连续从业年限</t>
  </si>
  <si>
    <t>至60周岁累计服务年数</t>
  </si>
  <si>
    <t>截止到1987年12月31日累计从业年限</t>
  </si>
  <si>
    <t>养老补助金核定金额/月</t>
  </si>
  <si>
    <t>开始领取时间</t>
  </si>
  <si>
    <t>2022年补助金额</t>
  </si>
  <si>
    <t>备注</t>
  </si>
  <si>
    <t>北楼</t>
  </si>
  <si>
    <t>韩清和</t>
  </si>
  <si>
    <t>男</t>
  </si>
  <si>
    <t>北楼乡辛贾村</t>
  </si>
  <si>
    <t>196606-199501</t>
  </si>
  <si>
    <t>肖米田</t>
  </si>
  <si>
    <t>女</t>
  </si>
  <si>
    <t>北楼乡南汪店村</t>
  </si>
  <si>
    <t>197606-200808</t>
  </si>
  <si>
    <t>李仁花</t>
  </si>
  <si>
    <t>北楼乡景福村</t>
  </si>
  <si>
    <t>196301-198712</t>
  </si>
  <si>
    <t>张文兰</t>
  </si>
  <si>
    <t>北楼乡西曲村</t>
  </si>
  <si>
    <t>196606-201210</t>
  </si>
  <si>
    <t>吴廷金</t>
  </si>
  <si>
    <t>北楼乡河北南汪后村</t>
  </si>
  <si>
    <t>197010-199312</t>
  </si>
  <si>
    <t>张五兴</t>
  </si>
  <si>
    <t>北楼乡尧张庄村</t>
  </si>
  <si>
    <t>196702-198712</t>
  </si>
  <si>
    <t>韩乱辰</t>
  </si>
  <si>
    <t>北楼乡北楼村</t>
  </si>
  <si>
    <t>196606至今</t>
  </si>
  <si>
    <t>何建中</t>
  </si>
  <si>
    <t>196603-198706</t>
  </si>
  <si>
    <t>李海山</t>
  </si>
  <si>
    <t>197402-200602</t>
  </si>
  <si>
    <t>范文治</t>
  </si>
  <si>
    <t>北楼乡范贾村</t>
  </si>
  <si>
    <t>196710至今</t>
  </si>
  <si>
    <t>王梦军</t>
  </si>
  <si>
    <t>196606-198606</t>
  </si>
  <si>
    <t>吴文元</t>
  </si>
  <si>
    <t>北楼乡河北南汪前村</t>
  </si>
  <si>
    <t>196606-198712</t>
  </si>
  <si>
    <t>朱粉花</t>
  </si>
  <si>
    <t>196803-198405</t>
  </si>
  <si>
    <t>宋志兴</t>
  </si>
  <si>
    <t>王永江</t>
  </si>
  <si>
    <t>北楼乡南楼前村</t>
  </si>
  <si>
    <t>196602-198712</t>
  </si>
  <si>
    <t>张密坤</t>
  </si>
  <si>
    <t>北楼乡牛家庄村</t>
  </si>
  <si>
    <t>196909至今</t>
  </si>
  <si>
    <t>2022.06.06死亡</t>
  </si>
  <si>
    <t>辛振田</t>
  </si>
  <si>
    <t>196602-199812</t>
  </si>
  <si>
    <t>张大脏</t>
  </si>
  <si>
    <t>197301-198712</t>
  </si>
  <si>
    <t>王计花</t>
  </si>
  <si>
    <t>北楼乡尚礼村</t>
  </si>
  <si>
    <t>197601-200502</t>
  </si>
  <si>
    <t>王东海</t>
  </si>
  <si>
    <t>北楼乡白家屯村</t>
  </si>
  <si>
    <t>197201-198201</t>
  </si>
  <si>
    <t>常月存</t>
  </si>
  <si>
    <t>196601-200212</t>
  </si>
  <si>
    <t>陈拉皂</t>
  </si>
  <si>
    <t>许爱妮</t>
  </si>
  <si>
    <t>北楼乡重贤村</t>
  </si>
  <si>
    <t>196502-200208</t>
  </si>
  <si>
    <t>王书群</t>
  </si>
  <si>
    <t>196606-200612</t>
  </si>
  <si>
    <t>何满长</t>
  </si>
  <si>
    <t>196606--2005</t>
  </si>
  <si>
    <t>王兵华</t>
  </si>
  <si>
    <t>196802-198410</t>
  </si>
  <si>
    <t>韩拴仁</t>
  </si>
  <si>
    <t>北楼乡南羊村</t>
  </si>
  <si>
    <t>196606--200906</t>
  </si>
  <si>
    <t>高群牛</t>
  </si>
  <si>
    <t>197801-198308</t>
  </si>
  <si>
    <t>薛拉子</t>
  </si>
  <si>
    <t>198001--199301</t>
  </si>
  <si>
    <t>李根甫</t>
  </si>
  <si>
    <t>196507-201202</t>
  </si>
  <si>
    <t>朱秘军</t>
  </si>
  <si>
    <t>北楼乡小汪村</t>
  </si>
  <si>
    <t>196505至今</t>
  </si>
  <si>
    <t>张立中</t>
  </si>
  <si>
    <t>197004--至今</t>
  </si>
  <si>
    <t>王小顺</t>
  </si>
  <si>
    <t>197503-198610</t>
  </si>
  <si>
    <t>王占群</t>
  </si>
  <si>
    <t>河北南汪后村</t>
  </si>
  <si>
    <t>北楼乡南汪后村</t>
  </si>
  <si>
    <t>王书子</t>
  </si>
  <si>
    <t>197301--201306</t>
  </si>
  <si>
    <t>张计廷</t>
  </si>
  <si>
    <t>196903-197910</t>
  </si>
  <si>
    <t>张藏坤</t>
  </si>
  <si>
    <t>隆尧镇南小河村</t>
  </si>
  <si>
    <t>北楼乡东曲村</t>
  </si>
  <si>
    <t>196601-198012</t>
  </si>
  <si>
    <t>宋秀坤</t>
  </si>
  <si>
    <t>197301-197912</t>
  </si>
  <si>
    <t>张录申</t>
  </si>
  <si>
    <t>北楼乡周张村</t>
  </si>
  <si>
    <t>196812至今</t>
  </si>
  <si>
    <t>孟清连</t>
  </si>
  <si>
    <t>北楼乡白屯村</t>
  </si>
  <si>
    <t>197202-198203</t>
  </si>
  <si>
    <t>王廷江</t>
  </si>
  <si>
    <t>197302-198912</t>
  </si>
  <si>
    <t>温增录</t>
  </si>
  <si>
    <t>197801-201607</t>
  </si>
  <si>
    <t>张录杰</t>
  </si>
  <si>
    <t>197602至今</t>
  </si>
  <si>
    <t>王敬敏</t>
  </si>
  <si>
    <t>198001-198612</t>
  </si>
  <si>
    <t>武田子</t>
  </si>
  <si>
    <t>北楼乡南楼后村</t>
  </si>
  <si>
    <t>198001至今</t>
  </si>
  <si>
    <t>王华</t>
  </si>
  <si>
    <t>198209-200312</t>
  </si>
  <si>
    <t>张新合</t>
  </si>
  <si>
    <t>197601-201512</t>
  </si>
  <si>
    <t>张占国</t>
  </si>
  <si>
    <t>王志平</t>
  </si>
  <si>
    <t>197703-198509</t>
  </si>
  <si>
    <t>马国华</t>
  </si>
  <si>
    <t>197601-198605</t>
  </si>
  <si>
    <t>任彦国</t>
  </si>
  <si>
    <t>197401-200512</t>
  </si>
  <si>
    <t>李振山</t>
  </si>
  <si>
    <t>198103-201309</t>
  </si>
  <si>
    <t>王建飞</t>
  </si>
  <si>
    <t>198201至今</t>
  </si>
  <si>
    <t>吕志国</t>
  </si>
  <si>
    <t>吴现章</t>
  </si>
  <si>
    <t>198008至今</t>
  </si>
  <si>
    <t>张志坤</t>
  </si>
  <si>
    <t>197901--200012</t>
  </si>
  <si>
    <t>马孟其</t>
  </si>
  <si>
    <t>隆尧县北楼乡西曲村</t>
  </si>
  <si>
    <t>198107-201708</t>
  </si>
  <si>
    <t>大张庄</t>
  </si>
  <si>
    <t>王四岗</t>
  </si>
  <si>
    <t>隆尧县大张庄乡南王庄村</t>
  </si>
  <si>
    <t>196603-200505</t>
  </si>
  <si>
    <t>张平月</t>
  </si>
  <si>
    <t>隆尧县大张家庄乡大张庄村</t>
  </si>
  <si>
    <t>196708-198612</t>
  </si>
  <si>
    <t>王秀玲</t>
  </si>
  <si>
    <t>隆尧县大张庄乡成家庄村</t>
  </si>
  <si>
    <t>196607-198012</t>
  </si>
  <si>
    <t>肖明申</t>
  </si>
  <si>
    <t>隆尧县大张庄乡肖张庄村</t>
  </si>
  <si>
    <t>196503-199008</t>
  </si>
  <si>
    <t>牛海法</t>
  </si>
  <si>
    <t>隆尧县大张家庄乡马家庄村</t>
  </si>
  <si>
    <t>196510-201607</t>
  </si>
  <si>
    <t>张增申</t>
  </si>
  <si>
    <t>隆尧县大张家庄乡宋家庄村</t>
  </si>
  <si>
    <t>196410-201607</t>
  </si>
  <si>
    <t>张英子</t>
  </si>
  <si>
    <t>隆尧县大张庄乡黄家庄村</t>
  </si>
  <si>
    <t>196501-199812</t>
  </si>
  <si>
    <t>张海缺</t>
  </si>
  <si>
    <t>196406-198208</t>
  </si>
  <si>
    <t>闫香联</t>
  </si>
  <si>
    <t>隆尧县大张庄乡王雄庄村</t>
  </si>
  <si>
    <t>196701-201607</t>
  </si>
  <si>
    <t>郝灵焕</t>
  </si>
  <si>
    <t>隆尧县大张家庄乡西刘庄村</t>
  </si>
  <si>
    <t>196501-197412</t>
  </si>
  <si>
    <t>王丙晨</t>
  </si>
  <si>
    <t>隆尧县大张庄乡小王庄村</t>
  </si>
  <si>
    <t>196501-201607</t>
  </si>
  <si>
    <t>董振华</t>
  </si>
  <si>
    <t>196601-197412</t>
  </si>
  <si>
    <t>程计月</t>
  </si>
  <si>
    <t>隆尧县大张家庄乡焦家庄村</t>
  </si>
  <si>
    <t>196607-197610</t>
  </si>
  <si>
    <t>刘计皂</t>
  </si>
  <si>
    <t>隆尧县大张家庄乡东刘庄村</t>
  </si>
  <si>
    <t>196010-197604</t>
  </si>
  <si>
    <t>董连巧</t>
  </si>
  <si>
    <t>196503-197810</t>
  </si>
  <si>
    <t>王肖锁</t>
  </si>
  <si>
    <t>王玉贵</t>
  </si>
  <si>
    <t>196601-201607</t>
  </si>
  <si>
    <t>曹偏子</t>
  </si>
  <si>
    <t>隆尧县大张庄乡大曹家庄村</t>
  </si>
  <si>
    <t>196503-201607</t>
  </si>
  <si>
    <t>焦秋联</t>
  </si>
  <si>
    <t>隆尧县大张家庄乡范家庄村</t>
  </si>
  <si>
    <t>196507-198712</t>
  </si>
  <si>
    <t>曹炳印</t>
  </si>
  <si>
    <t>隆尧县大张家庄乡小曹庄村</t>
  </si>
  <si>
    <t>196408-201607</t>
  </si>
  <si>
    <t>郝保贵</t>
  </si>
  <si>
    <t>隆尧县大张庄乡渠家庄村</t>
  </si>
  <si>
    <t>2022.04.19死亡</t>
  </si>
  <si>
    <t>殷富贵</t>
  </si>
  <si>
    <t>隆尧县大张家庄乡殷家庄村</t>
  </si>
  <si>
    <t>196704-201607</t>
  </si>
  <si>
    <t>赵三芹</t>
  </si>
  <si>
    <t>隆尧县大张庄乡张家口村</t>
  </si>
  <si>
    <t>196603-197506</t>
  </si>
  <si>
    <t>王荣联</t>
  </si>
  <si>
    <t>196510-200502</t>
  </si>
  <si>
    <t>赵井周</t>
  </si>
  <si>
    <t>隆尧县大张庄乡宋家庄村</t>
  </si>
  <si>
    <t>196703-201410</t>
  </si>
  <si>
    <t>张云巧</t>
  </si>
  <si>
    <t>196801-198511</t>
  </si>
  <si>
    <t>渠胖孩</t>
  </si>
  <si>
    <t>杨荣彩</t>
  </si>
  <si>
    <t>隆尧县大张庄乡羊毛疙瘩村</t>
  </si>
  <si>
    <t>197001-200012</t>
  </si>
  <si>
    <t>刘存子</t>
  </si>
  <si>
    <t>隆尧县大张庄乡霸王营村</t>
  </si>
  <si>
    <t>196810-197612</t>
  </si>
  <si>
    <t>杨会平</t>
  </si>
  <si>
    <t>宁晋县大曹庄管理区宋家庄村</t>
  </si>
  <si>
    <t>隆尧县大张庄乡杨家尧村</t>
  </si>
  <si>
    <t>197106-200301</t>
  </si>
  <si>
    <t>武书臣</t>
  </si>
  <si>
    <t>隆尧县大张家庄乡郝家庄村</t>
  </si>
  <si>
    <t>196507-197312</t>
  </si>
  <si>
    <t>孙银国</t>
  </si>
  <si>
    <t>196704-197806</t>
  </si>
  <si>
    <t>檀春贵</t>
  </si>
  <si>
    <t>隆尧县大张家庄乡檀家庄村</t>
  </si>
  <si>
    <t>196908--201607</t>
  </si>
  <si>
    <t>张成国</t>
  </si>
  <si>
    <t>197003-198712</t>
  </si>
  <si>
    <t>胡孟群</t>
  </si>
  <si>
    <t>196803-201607</t>
  </si>
  <si>
    <t>张群风</t>
  </si>
  <si>
    <t>197003-198212</t>
  </si>
  <si>
    <t>刘彦东</t>
  </si>
  <si>
    <t>196901-198712</t>
  </si>
  <si>
    <t>杨仕谦</t>
  </si>
  <si>
    <t>196903-198410</t>
  </si>
  <si>
    <t>张缺粉</t>
  </si>
  <si>
    <t>196909-198012</t>
  </si>
  <si>
    <t>白平菊</t>
  </si>
  <si>
    <t>隆尧县山口镇东齐村228号</t>
  </si>
  <si>
    <t>隆尧县大张家庄乡白家庄村</t>
  </si>
  <si>
    <t>196803-197609</t>
  </si>
  <si>
    <t>杨冠军</t>
  </si>
  <si>
    <t>196907-201607</t>
  </si>
  <si>
    <t>曹英华</t>
  </si>
  <si>
    <t>197405-201607</t>
  </si>
  <si>
    <t>王彩东</t>
  </si>
  <si>
    <t>隆尧县固城镇东王村村</t>
  </si>
  <si>
    <t>196910-198709</t>
  </si>
  <si>
    <t>孙景林</t>
  </si>
  <si>
    <t>197101-201607</t>
  </si>
  <si>
    <t>曹胜月</t>
  </si>
  <si>
    <t>197204-200012</t>
  </si>
  <si>
    <t>成俊兰</t>
  </si>
  <si>
    <t>隆尧县大张庄乡胡家疙瘩村</t>
  </si>
  <si>
    <t>196903-198712</t>
  </si>
  <si>
    <t>郝小英</t>
  </si>
  <si>
    <t>197102-199712</t>
  </si>
  <si>
    <t>曹举子</t>
  </si>
  <si>
    <t>197512-198712</t>
  </si>
  <si>
    <t>刘三胜</t>
  </si>
  <si>
    <t>197307-198712</t>
  </si>
  <si>
    <t>李平海</t>
  </si>
  <si>
    <t>197301-201607</t>
  </si>
  <si>
    <t>王四棉</t>
  </si>
  <si>
    <t>197309-198809</t>
  </si>
  <si>
    <t>张仁更</t>
  </si>
  <si>
    <t>197202-198906</t>
  </si>
  <si>
    <t>刘平巧</t>
  </si>
  <si>
    <t>197301-198309</t>
  </si>
  <si>
    <t>薛改换</t>
  </si>
  <si>
    <t>197305-199712</t>
  </si>
  <si>
    <t>曹金华</t>
  </si>
  <si>
    <t>197601-201607</t>
  </si>
  <si>
    <t>杨改英</t>
  </si>
  <si>
    <t>197309-198810</t>
  </si>
  <si>
    <t>郝井芬</t>
  </si>
  <si>
    <t>197403-199409</t>
  </si>
  <si>
    <t>殷全喜</t>
  </si>
  <si>
    <t>197501-198802</t>
  </si>
  <si>
    <t>董清元</t>
  </si>
  <si>
    <t>197702-198812</t>
  </si>
  <si>
    <t>成平珍</t>
  </si>
  <si>
    <t>隆尧县大张庄乡大张庄村</t>
  </si>
  <si>
    <t>197701-198712</t>
  </si>
  <si>
    <t>曹永芬</t>
  </si>
  <si>
    <t>隆尧县大张庄乡刘通庄村</t>
  </si>
  <si>
    <t>197402-198512</t>
  </si>
  <si>
    <t>张素霞</t>
  </si>
  <si>
    <t>宁晋县北鱼中镇</t>
  </si>
  <si>
    <t>197502-199502</t>
  </si>
  <si>
    <t>白金法</t>
  </si>
  <si>
    <t>197703-198706</t>
  </si>
  <si>
    <t>张福贵</t>
  </si>
  <si>
    <t>隆尧县大张庄乡大虫营村</t>
  </si>
  <si>
    <t>197305-201607</t>
  </si>
  <si>
    <t>杨彦军</t>
  </si>
  <si>
    <t>197801-201608</t>
  </si>
  <si>
    <t>马灵巧</t>
  </si>
  <si>
    <t>宁晋县北鱼乡于家台村</t>
  </si>
  <si>
    <t>197508-199011</t>
  </si>
  <si>
    <t>郝满义</t>
  </si>
  <si>
    <t>198201-198712</t>
  </si>
  <si>
    <t>刘恋粉</t>
  </si>
  <si>
    <t>197807-198712</t>
  </si>
  <si>
    <t>檀彦敏</t>
  </si>
  <si>
    <t>197602-198712</t>
  </si>
  <si>
    <t>殷平印</t>
  </si>
  <si>
    <t>197803-198712</t>
  </si>
  <si>
    <t>李粉子</t>
  </si>
  <si>
    <t>197703-199812</t>
  </si>
  <si>
    <t>东良</t>
  </si>
  <si>
    <t>王秀敏</t>
  </si>
  <si>
    <t>隆尧县东良乡东庄村</t>
  </si>
  <si>
    <t>东良乡东庄村</t>
  </si>
  <si>
    <t>195801-198712</t>
  </si>
  <si>
    <t>2022.12.03死亡</t>
  </si>
  <si>
    <t>何现海</t>
  </si>
  <si>
    <t>隆尧县东良乡泽畔村</t>
  </si>
  <si>
    <t>东良乡泽畔村</t>
  </si>
  <si>
    <t>196601-198712</t>
  </si>
  <si>
    <t>2022.09.18死亡</t>
  </si>
  <si>
    <t>李金重</t>
  </si>
  <si>
    <t>隆尧县东良乡尹前村</t>
  </si>
  <si>
    <t>东良乡尹前村</t>
  </si>
  <si>
    <t>196701-198712</t>
  </si>
  <si>
    <t>王春海</t>
  </si>
  <si>
    <t>隆尧县东良乡大市口村</t>
  </si>
  <si>
    <t>东良乡大市口村</t>
  </si>
  <si>
    <t>197810-198710</t>
  </si>
  <si>
    <t>原振铎</t>
  </si>
  <si>
    <t>隆尧县东良乡北寺庄村</t>
  </si>
  <si>
    <t>东良乡北寺庄村</t>
  </si>
  <si>
    <t>196510-198712</t>
  </si>
  <si>
    <t>苏吉辰</t>
  </si>
  <si>
    <t>隆尧县东良乡东一村</t>
  </si>
  <si>
    <t>东良乡东一村</t>
  </si>
  <si>
    <t>田京芬</t>
  </si>
  <si>
    <t>隆尧县东良乡东二村</t>
  </si>
  <si>
    <t>东良乡东二村</t>
  </si>
  <si>
    <t>解同元</t>
  </si>
  <si>
    <t>196712-198712</t>
  </si>
  <si>
    <t>2022.11.22死亡</t>
  </si>
  <si>
    <t>李彦芬</t>
  </si>
  <si>
    <t>隆尧县东良乡耿庄村</t>
  </si>
  <si>
    <t>东良乡耿庄村</t>
  </si>
  <si>
    <t>高仁平</t>
  </si>
  <si>
    <t>隆尧县东良乡邢村</t>
  </si>
  <si>
    <t>东良乡邢村</t>
  </si>
  <si>
    <t>王春月</t>
  </si>
  <si>
    <t>195801-198301</t>
  </si>
  <si>
    <t>王贵芬</t>
  </si>
  <si>
    <t>隆尧县东良乡小干言村</t>
  </si>
  <si>
    <t>东良乡小干言村</t>
  </si>
  <si>
    <t>197301-198412</t>
  </si>
  <si>
    <t>张香菊</t>
  </si>
  <si>
    <t>196601-198110</t>
  </si>
  <si>
    <t>徐胜海</t>
  </si>
  <si>
    <t>196401-198712</t>
  </si>
  <si>
    <t>张小凡</t>
  </si>
  <si>
    <t>196503-198712</t>
  </si>
  <si>
    <t>刘更林</t>
  </si>
  <si>
    <t>朱金书</t>
  </si>
  <si>
    <t>196603-198712</t>
  </si>
  <si>
    <t>原拉相</t>
  </si>
  <si>
    <t>隆尧县东良乡石村</t>
  </si>
  <si>
    <t>东良乡石村</t>
  </si>
  <si>
    <t>赵全京</t>
  </si>
  <si>
    <t>隆尧县东良乡唐庄村</t>
  </si>
  <si>
    <t>东良乡唐庄村</t>
  </si>
  <si>
    <t>196703-198712</t>
  </si>
  <si>
    <t>路大春</t>
  </si>
  <si>
    <t>隆尧县东良乡店头村</t>
  </si>
  <si>
    <t>东良乡店头村</t>
  </si>
  <si>
    <t>196408-198712</t>
  </si>
  <si>
    <t>穆海申</t>
  </si>
  <si>
    <t>隆尧县东良乡大干言村</t>
  </si>
  <si>
    <t>东良乡大干言村</t>
  </si>
  <si>
    <t>张缺芬</t>
  </si>
  <si>
    <t>隆尧县东良乡陈庄村</t>
  </si>
  <si>
    <t>东良乡陈庄村</t>
  </si>
  <si>
    <t>197102-198212</t>
  </si>
  <si>
    <t>曹香粉</t>
  </si>
  <si>
    <t>隆尧县东良乡东三村</t>
  </si>
  <si>
    <t>东良乡东三村</t>
  </si>
  <si>
    <t>张计昌</t>
  </si>
  <si>
    <t>196801-198712</t>
  </si>
  <si>
    <t>隆尧县东良乡黄营村</t>
  </si>
  <si>
    <t>东良乡黄营村</t>
  </si>
  <si>
    <t>197201-198112</t>
  </si>
  <si>
    <t>苏书会</t>
  </si>
  <si>
    <t>黄三记</t>
  </si>
  <si>
    <t>196508-198712</t>
  </si>
  <si>
    <t>马江芬</t>
  </si>
  <si>
    <t>隆尧县东良乡西霍村</t>
  </si>
  <si>
    <t>东良乡西霍村</t>
  </si>
  <si>
    <t>李增军</t>
  </si>
  <si>
    <t>隆尧县东良乡高村</t>
  </si>
  <si>
    <t>东良乡高村</t>
  </si>
  <si>
    <t>196501-198712</t>
  </si>
  <si>
    <t>王春芬</t>
  </si>
  <si>
    <t>隆尧县东良乡南寺庄村</t>
  </si>
  <si>
    <t>东良乡南寺庄村</t>
  </si>
  <si>
    <t>曹兴海</t>
  </si>
  <si>
    <t>隆尧县东良乡东四村</t>
  </si>
  <si>
    <t>东良乡东四村</t>
  </si>
  <si>
    <t>任喜子</t>
  </si>
  <si>
    <t>196603-198612</t>
  </si>
  <si>
    <t>何小兰</t>
  </si>
  <si>
    <t>197001-198712</t>
  </si>
  <si>
    <t>张连合</t>
  </si>
  <si>
    <t>196506-197506</t>
  </si>
  <si>
    <t>宋桂方</t>
  </si>
  <si>
    <t>隆尧县双碑乡亦城村</t>
  </si>
  <si>
    <t>196403-197403</t>
  </si>
  <si>
    <t>郭二皂</t>
  </si>
  <si>
    <t>196707-198712</t>
  </si>
  <si>
    <t>冯振贤</t>
  </si>
  <si>
    <t>197501-198712</t>
  </si>
  <si>
    <t>张桂海</t>
  </si>
  <si>
    <t>隆尧县东良乡周村</t>
  </si>
  <si>
    <t>东良乡周村</t>
  </si>
  <si>
    <t>197601-198712</t>
  </si>
  <si>
    <t>陈仁缺</t>
  </si>
  <si>
    <t>隆尧县东良乡南位村</t>
  </si>
  <si>
    <t>东良乡南位村</t>
  </si>
  <si>
    <t>196502-198712</t>
  </si>
  <si>
    <t>马军良</t>
  </si>
  <si>
    <t>何军学</t>
  </si>
  <si>
    <t>李光泽</t>
  </si>
  <si>
    <t>197101-198712</t>
  </si>
  <si>
    <t>郭路平</t>
  </si>
  <si>
    <t>197103-198712</t>
  </si>
  <si>
    <t>罗廷山</t>
  </si>
  <si>
    <t>196810-198712</t>
  </si>
  <si>
    <t>沙春霞</t>
  </si>
  <si>
    <t>197802-198712</t>
  </si>
  <si>
    <t>任彦芬</t>
  </si>
  <si>
    <t>韩补定</t>
  </si>
  <si>
    <t>郭孟江</t>
  </si>
  <si>
    <t>王双辰</t>
  </si>
  <si>
    <t xml:space="preserve">男 </t>
  </si>
  <si>
    <t>197901-198712</t>
  </si>
  <si>
    <t>齐玉良</t>
  </si>
  <si>
    <t>隆尧县东良乡尹后村</t>
  </si>
  <si>
    <t>东良乡尹后村</t>
  </si>
  <si>
    <t>高增行</t>
  </si>
  <si>
    <t>196501-197501</t>
  </si>
  <si>
    <t>严平均</t>
  </si>
  <si>
    <t>196803-198703</t>
  </si>
  <si>
    <t>冯春花</t>
  </si>
  <si>
    <t>魏均平</t>
  </si>
  <si>
    <t>197602-198212</t>
  </si>
  <si>
    <t>郎六廷</t>
  </si>
  <si>
    <t>198210-198712</t>
  </si>
  <si>
    <t>陈金生</t>
  </si>
  <si>
    <t>马文来</t>
  </si>
  <si>
    <t>196801-198112</t>
  </si>
  <si>
    <t>何五芬</t>
  </si>
  <si>
    <t>197001-198312</t>
  </si>
  <si>
    <t>张永江</t>
  </si>
  <si>
    <t>北楼乡牛庄村</t>
  </si>
  <si>
    <t>196803-198712</t>
  </si>
  <si>
    <t>郭秋连</t>
  </si>
  <si>
    <t>张书琴</t>
  </si>
  <si>
    <t>任秀坤</t>
  </si>
  <si>
    <t>东良乡东庄村、尹前村</t>
  </si>
  <si>
    <t>197207-198712</t>
  </si>
  <si>
    <t>王志国</t>
  </si>
  <si>
    <t>武会江</t>
  </si>
  <si>
    <t>197201-198712</t>
  </si>
  <si>
    <t>董黑子</t>
  </si>
  <si>
    <t>198002-198712</t>
  </si>
  <si>
    <t>李治国</t>
  </si>
  <si>
    <t>197505-198712</t>
  </si>
  <si>
    <t>任治贤</t>
  </si>
  <si>
    <t>隆尧县东良乡东霍村</t>
  </si>
  <si>
    <t>东良乡东霍村</t>
  </si>
  <si>
    <t>冯秘缺</t>
  </si>
  <si>
    <t>197212-198712</t>
  </si>
  <si>
    <t>苏建国</t>
  </si>
  <si>
    <t>197401-198712</t>
  </si>
  <si>
    <t>何巧坤</t>
  </si>
  <si>
    <t>197302-198712</t>
  </si>
  <si>
    <t>高保样</t>
  </si>
  <si>
    <t>朱会敏</t>
  </si>
  <si>
    <t>郭孟华</t>
  </si>
  <si>
    <t>197503-198612</t>
  </si>
  <si>
    <t>冯焕辰</t>
  </si>
  <si>
    <t>198003-198512</t>
  </si>
  <si>
    <t>陈小路</t>
  </si>
  <si>
    <t>李增贤</t>
  </si>
  <si>
    <t>隆尧县东良乡安中村</t>
  </si>
  <si>
    <t>东良乡安中村</t>
  </si>
  <si>
    <t>李清国</t>
  </si>
  <si>
    <t>苏兴华</t>
  </si>
  <si>
    <t>198001-198712</t>
  </si>
  <si>
    <t>高贵花</t>
  </si>
  <si>
    <t>东良乡尹村</t>
  </si>
  <si>
    <t>崔江海</t>
  </si>
  <si>
    <t>李英敏</t>
  </si>
  <si>
    <t>198003-198712</t>
  </si>
  <si>
    <t>徐桂军</t>
  </si>
  <si>
    <t>夏换民</t>
  </si>
  <si>
    <t>王计华</t>
  </si>
  <si>
    <t>王林周</t>
  </si>
  <si>
    <t>198003-198703</t>
  </si>
  <si>
    <t>李海缺</t>
  </si>
  <si>
    <t>东良东乡霍村</t>
  </si>
  <si>
    <t>196606-197608</t>
  </si>
  <si>
    <t>冯天祥</t>
  </si>
  <si>
    <t>胡增连</t>
  </si>
  <si>
    <t>197202-198710</t>
  </si>
  <si>
    <t>崔雪桂</t>
  </si>
  <si>
    <t>197802-198702</t>
  </si>
  <si>
    <t>郭永祥</t>
  </si>
  <si>
    <t>198203-198712</t>
  </si>
  <si>
    <t>贺迷芬</t>
  </si>
  <si>
    <t>196602-198702</t>
  </si>
  <si>
    <t>固城</t>
  </si>
  <si>
    <t>曹春雪</t>
  </si>
  <si>
    <t>隆尧县固城镇东潘村</t>
  </si>
  <si>
    <t>固城镇东潘村</t>
  </si>
  <si>
    <t>王喜船</t>
  </si>
  <si>
    <t>隆尧县固城镇北辛庄村</t>
  </si>
  <si>
    <t>固城镇北辛庄村</t>
  </si>
  <si>
    <t>张治安</t>
  </si>
  <si>
    <t>隆尧县固城镇前岳村</t>
  </si>
  <si>
    <t>固城镇前岳村</t>
  </si>
  <si>
    <t>卜春书</t>
  </si>
  <si>
    <t>隆尧县固城镇固城村</t>
  </si>
  <si>
    <t>固城镇固城村</t>
  </si>
  <si>
    <t>张志华</t>
  </si>
  <si>
    <t>隆尧县固城镇东王村</t>
  </si>
  <si>
    <t>固城镇东王村</t>
  </si>
  <si>
    <t>王朋西</t>
  </si>
  <si>
    <t>隆尧县固城镇北辛庄</t>
  </si>
  <si>
    <t>刘小锁</t>
  </si>
  <si>
    <t>隆尧县固城镇小孟村</t>
  </si>
  <si>
    <t>固城镇小孟村</t>
  </si>
  <si>
    <t>孙三丑</t>
  </si>
  <si>
    <t>隆尧县固城镇北西董村</t>
  </si>
  <si>
    <t>固城镇北西董村</t>
  </si>
  <si>
    <t>雷连衣</t>
  </si>
  <si>
    <t>隆尧县固城镇北寨子</t>
  </si>
  <si>
    <t>固城镇北寨子</t>
  </si>
  <si>
    <t>2022.01死亡</t>
  </si>
  <si>
    <t>曹丙海</t>
  </si>
  <si>
    <t>曹庆花</t>
  </si>
  <si>
    <t>李付娥</t>
  </si>
  <si>
    <t>李栓成</t>
  </si>
  <si>
    <t>张顺香</t>
  </si>
  <si>
    <t>隆尧县固城镇西潘村</t>
  </si>
  <si>
    <t>固城镇西潘村</t>
  </si>
  <si>
    <t>贾二魁</t>
  </si>
  <si>
    <t>王小三</t>
  </si>
  <si>
    <t>隆尧县固城镇乡观村</t>
  </si>
  <si>
    <t>固城镇乡观村</t>
  </si>
  <si>
    <t>康庆祝</t>
  </si>
  <si>
    <t>隆尧县固城镇大营村</t>
  </si>
  <si>
    <t>固城镇大营村</t>
  </si>
  <si>
    <t>王联格</t>
  </si>
  <si>
    <t>魏增辰</t>
  </si>
  <si>
    <t>刘路坤</t>
  </si>
  <si>
    <t>隆尧县固城镇火连庄村</t>
  </si>
  <si>
    <t>固城镇火连庄村</t>
  </si>
  <si>
    <t>孟同周</t>
  </si>
  <si>
    <t>隆尧县固城镇户曹村</t>
  </si>
  <si>
    <t>固城镇户曹村</t>
  </si>
  <si>
    <t>郑巧子</t>
  </si>
  <si>
    <t>隆尧县固城镇后岳村</t>
  </si>
  <si>
    <t>固城镇后岳村</t>
  </si>
  <si>
    <t>贾俊菊</t>
  </si>
  <si>
    <t>孙春娥</t>
  </si>
  <si>
    <t>隆尧县固城镇胡家庄村</t>
  </si>
  <si>
    <t>固城镇胡家庄</t>
  </si>
  <si>
    <t>王二改</t>
  </si>
  <si>
    <t>固城镇北辛庄</t>
  </si>
  <si>
    <t>赵春华</t>
  </si>
  <si>
    <t>隆尧县固城镇新刘庄村</t>
  </si>
  <si>
    <t>固城镇新刘庄村</t>
  </si>
  <si>
    <t>殷士芬</t>
  </si>
  <si>
    <t>刘福云</t>
  </si>
  <si>
    <t>张京夫</t>
  </si>
  <si>
    <t>李胜环</t>
  </si>
  <si>
    <t>柏乡县柏乡镇</t>
  </si>
  <si>
    <t>张改花</t>
  </si>
  <si>
    <t>固城镇火连庄村、徐麻营村</t>
  </si>
  <si>
    <t>李小华</t>
  </si>
  <si>
    <t>高荣欠</t>
  </si>
  <si>
    <t>孟春华</t>
  </si>
  <si>
    <t>荀卫克</t>
  </si>
  <si>
    <t>刘素格</t>
  </si>
  <si>
    <t>吴满子</t>
  </si>
  <si>
    <t>魏二辰</t>
  </si>
  <si>
    <t>黄梅</t>
  </si>
  <si>
    <t>固城镇北西董村、固城村</t>
  </si>
  <si>
    <t>夏兰菊</t>
  </si>
  <si>
    <t>冯芹花</t>
  </si>
  <si>
    <t>固城镇北辛庄村、西施庄</t>
  </si>
  <si>
    <t>郭领子</t>
  </si>
  <si>
    <t>李翠珍</t>
  </si>
  <si>
    <t>隆尧县固城镇王桥村</t>
  </si>
  <si>
    <t>固城镇王桥村</t>
  </si>
  <si>
    <t>李孟吉</t>
  </si>
  <si>
    <t>候密针</t>
  </si>
  <si>
    <t>王玉莲</t>
  </si>
  <si>
    <t>柏乡县柏乡镇东街</t>
  </si>
  <si>
    <t>胡入彬</t>
  </si>
  <si>
    <t>刘连怀</t>
  </si>
  <si>
    <t>任付路</t>
  </si>
  <si>
    <t>隆尧县双碑乡木花村</t>
  </si>
  <si>
    <t>在双碑乡认证</t>
  </si>
  <si>
    <t>王振奎</t>
  </si>
  <si>
    <t>孟宝存</t>
  </si>
  <si>
    <t>贾树军</t>
  </si>
  <si>
    <t>张翠芬</t>
  </si>
  <si>
    <t>固城镇王桥村、东四村</t>
  </si>
  <si>
    <t>李素粉</t>
  </si>
  <si>
    <t>刘丙治</t>
  </si>
  <si>
    <t>荀保礼</t>
  </si>
  <si>
    <t>李志宗</t>
  </si>
  <si>
    <t>张均格</t>
  </si>
  <si>
    <t>岳魁元</t>
  </si>
  <si>
    <t>贾双英</t>
  </si>
  <si>
    <t>王振秋</t>
  </si>
  <si>
    <t>王志分</t>
  </si>
  <si>
    <t>莲子</t>
  </si>
  <si>
    <t>李大花</t>
  </si>
  <si>
    <t>莲子镇镇北闫庄村107号</t>
  </si>
  <si>
    <t>莲子镇镇北闫庄</t>
  </si>
  <si>
    <t>刘顺增</t>
  </si>
  <si>
    <t>莲子镇镇崔家楼村109号</t>
  </si>
  <si>
    <t>莲子镇镇崔家楼</t>
  </si>
  <si>
    <t>196912-200512</t>
  </si>
  <si>
    <t>靳敬芬</t>
  </si>
  <si>
    <t>莲子镇镇白家寨村号</t>
  </si>
  <si>
    <t>莲子镇镇白家寨</t>
  </si>
  <si>
    <t>196508-167510</t>
  </si>
  <si>
    <t>王俊华</t>
  </si>
  <si>
    <t>莲子镇镇东闫庄村18号</t>
  </si>
  <si>
    <t>莲子镇镇东闫庄</t>
  </si>
  <si>
    <t>赵俊改</t>
  </si>
  <si>
    <t>莲子镇镇莲子镇村736号</t>
  </si>
  <si>
    <t>莲子镇镇莲子镇村</t>
  </si>
  <si>
    <t>196707-198008</t>
  </si>
  <si>
    <t>苏自芬</t>
  </si>
  <si>
    <t>莲子镇镇任村289号</t>
  </si>
  <si>
    <t>莲子镇镇任村</t>
  </si>
  <si>
    <t>吴荣坤</t>
  </si>
  <si>
    <t>莲子镇镇东范村174号</t>
  </si>
  <si>
    <t>莲子镇镇东范</t>
  </si>
  <si>
    <t>196706-198306</t>
  </si>
  <si>
    <t>沈景雨</t>
  </si>
  <si>
    <t>莲子镇镇后辛庄村74号</t>
  </si>
  <si>
    <t>莲子镇镇后辛庄</t>
  </si>
  <si>
    <t>196307-198210</t>
  </si>
  <si>
    <t>尹运芳</t>
  </si>
  <si>
    <t>莲子镇镇西店子村495号</t>
  </si>
  <si>
    <t>莲子镇镇西店子村</t>
  </si>
  <si>
    <t>196406-至今</t>
  </si>
  <si>
    <t>李九粉</t>
  </si>
  <si>
    <t>莲子镇镇西范村41号</t>
  </si>
  <si>
    <t>莲子镇镇西范村</t>
  </si>
  <si>
    <t>196406-200510</t>
  </si>
  <si>
    <t>刁江棉</t>
  </si>
  <si>
    <t>莲子镇镇辛庄村32号</t>
  </si>
  <si>
    <t>莲子镇镇辛庄村</t>
  </si>
  <si>
    <t>197306-198212</t>
  </si>
  <si>
    <t>李双芬</t>
  </si>
  <si>
    <t>邢台县南石门镇南家村192号</t>
  </si>
  <si>
    <t>196502-198008</t>
  </si>
  <si>
    <t>刘改巧</t>
  </si>
  <si>
    <t>莲子镇镇白家寨村904号</t>
  </si>
  <si>
    <t>196401-197612</t>
  </si>
  <si>
    <t>董仁巧</t>
  </si>
  <si>
    <t>莲子镇镇西闫庄村</t>
  </si>
  <si>
    <t>莲子镇镇西闫庄</t>
  </si>
  <si>
    <t>196405-199705</t>
  </si>
  <si>
    <t>白小寿</t>
  </si>
  <si>
    <t>莲子镇镇西哈口136号</t>
  </si>
  <si>
    <t>莲子镇镇西哈口</t>
  </si>
  <si>
    <t>196503-200312</t>
  </si>
  <si>
    <t>樊现存</t>
  </si>
  <si>
    <t>莲子镇镇西哈口村37号</t>
  </si>
  <si>
    <t>196804-199309</t>
  </si>
  <si>
    <t>李书格</t>
  </si>
  <si>
    <t>莲子镇镇前辛庄118号</t>
  </si>
  <si>
    <t>莲子镇镇前辛庄</t>
  </si>
  <si>
    <t>196402-198005</t>
  </si>
  <si>
    <t>赵保西</t>
  </si>
  <si>
    <t>莲子镇镇任村村619号</t>
  </si>
  <si>
    <t>196605-至今</t>
  </si>
  <si>
    <t>武双坤</t>
  </si>
  <si>
    <t>莲子镇镇白家寨村255号</t>
  </si>
  <si>
    <t>196301-至今</t>
  </si>
  <si>
    <t>王宏波</t>
  </si>
  <si>
    <t>196707-198103</t>
  </si>
  <si>
    <t>刁石中</t>
  </si>
  <si>
    <t>莲子镇镇莲子镇村100号</t>
  </si>
  <si>
    <t>196406-197212</t>
  </si>
  <si>
    <t>王长江</t>
  </si>
  <si>
    <t>莲子镇镇王家庄106号</t>
  </si>
  <si>
    <t>莲子镇镇王家庄</t>
  </si>
  <si>
    <t>197703-至今</t>
  </si>
  <si>
    <t>李彦坤</t>
  </si>
  <si>
    <t>莲子镇镇西店子村538号</t>
  </si>
  <si>
    <t>莲子镇镇西店子</t>
  </si>
  <si>
    <t>196903-198606</t>
  </si>
  <si>
    <t>武永娈</t>
  </si>
  <si>
    <t>莲子镇镇任村611号</t>
  </si>
  <si>
    <t>196605-199205</t>
  </si>
  <si>
    <t>王同桂</t>
  </si>
  <si>
    <t>莲子镇镇前辛庄97号</t>
  </si>
  <si>
    <t>196506-至今</t>
  </si>
  <si>
    <t>柴芳春</t>
  </si>
  <si>
    <t>莲子镇镇马栏村50号</t>
  </si>
  <si>
    <t>莲子镇镇马栏</t>
  </si>
  <si>
    <t>196807-至今</t>
  </si>
  <si>
    <t>莲子镇镇西哈口村226号</t>
  </si>
  <si>
    <t>196501-198512</t>
  </si>
  <si>
    <t>董少华</t>
  </si>
  <si>
    <t>莲子镇镇西店子村425号</t>
  </si>
  <si>
    <t>何胜书</t>
  </si>
  <si>
    <t>莲子镇镇马栏村410号</t>
  </si>
  <si>
    <t>196705-198712</t>
  </si>
  <si>
    <t>刘立珍</t>
  </si>
  <si>
    <t>莲子镇镇白家寨村414号</t>
  </si>
  <si>
    <t>196312-197608</t>
  </si>
  <si>
    <t>沈希恩</t>
  </si>
  <si>
    <t>莲子镇镇后辛庄村69号</t>
  </si>
  <si>
    <t>196906-198112</t>
  </si>
  <si>
    <t>牛志民</t>
  </si>
  <si>
    <t>莲子镇镇北哈口村126号</t>
  </si>
  <si>
    <t>莲子镇镇北哈口</t>
  </si>
  <si>
    <t>196306-201112</t>
  </si>
  <si>
    <t>张敬坤</t>
  </si>
  <si>
    <t>莲子镇镇崔家楼村273号</t>
  </si>
  <si>
    <t>196408-197507</t>
  </si>
  <si>
    <t>王庆义</t>
  </si>
  <si>
    <t>莲子镇镇北盐池村3号</t>
  </si>
  <si>
    <t>莲子镇镇北盐池</t>
  </si>
  <si>
    <t>197701-199906</t>
  </si>
  <si>
    <t>崔马子</t>
  </si>
  <si>
    <t>莲子镇镇南吴疃508号</t>
  </si>
  <si>
    <t>莲子镇镇南吴疃</t>
  </si>
  <si>
    <t>乔树森</t>
  </si>
  <si>
    <t>莲子镇镇西哈口村42号</t>
  </si>
  <si>
    <t>196501-197112</t>
  </si>
  <si>
    <t>彭海路</t>
  </si>
  <si>
    <t>莲子镇镇东店马112号</t>
  </si>
  <si>
    <t>莲子镇镇东店马村</t>
  </si>
  <si>
    <t>刘海申</t>
  </si>
  <si>
    <t>莲子镇镇东闫庄村63号</t>
  </si>
  <si>
    <t>196606-至今</t>
  </si>
  <si>
    <t>邢运福</t>
  </si>
  <si>
    <t>莲子镇镇东范村1号</t>
  </si>
  <si>
    <t>196903-198910</t>
  </si>
  <si>
    <t>武存芬</t>
  </si>
  <si>
    <t>莲子镇镇前辛庄147号</t>
  </si>
  <si>
    <t>196901-200106</t>
  </si>
  <si>
    <t>赵孟东</t>
  </si>
  <si>
    <t>196902-197408</t>
  </si>
  <si>
    <t>屈胜恋</t>
  </si>
  <si>
    <t>莲子镇镇白家寨村</t>
  </si>
  <si>
    <t>196802-198309</t>
  </si>
  <si>
    <t>范路岗</t>
  </si>
  <si>
    <t>莲子镇镇西范村530号</t>
  </si>
  <si>
    <t>刁平军</t>
  </si>
  <si>
    <t>莲子镇镇莲子镇村1490号</t>
  </si>
  <si>
    <t>196602-201012</t>
  </si>
  <si>
    <t>郝井波</t>
  </si>
  <si>
    <t>莲子镇镇白家寨村208号</t>
  </si>
  <si>
    <t>196401-197903</t>
  </si>
  <si>
    <t>武二庆</t>
  </si>
  <si>
    <t>莲子镇镇白家寨村678号</t>
  </si>
  <si>
    <t>196810-197711</t>
  </si>
  <si>
    <t>白改花</t>
  </si>
  <si>
    <t>莲子镇镇后辛庄村44号</t>
  </si>
  <si>
    <t>196605-1997012</t>
  </si>
  <si>
    <t>王玉辰</t>
  </si>
  <si>
    <t>莲子镇镇莲子镇村594号</t>
  </si>
  <si>
    <t>197501-198708</t>
  </si>
  <si>
    <t>王计联</t>
  </si>
  <si>
    <t>魏家庄镇角城村75号</t>
  </si>
  <si>
    <t>莲子镇镇东范村</t>
  </si>
  <si>
    <t>196703-197812</t>
  </si>
  <si>
    <t>陈荣花</t>
  </si>
  <si>
    <t>197006-198606</t>
  </si>
  <si>
    <t>韩九田</t>
  </si>
  <si>
    <t>莲子镇镇前辛庄42号</t>
  </si>
  <si>
    <t>197301-197901</t>
  </si>
  <si>
    <t>国录东</t>
  </si>
  <si>
    <t>莲子镇镇西闫庄村35号</t>
  </si>
  <si>
    <t>196808-198611</t>
  </si>
  <si>
    <t>尹省月</t>
  </si>
  <si>
    <t>莲子镇镇贾庄村57号</t>
  </si>
  <si>
    <t>莲子镇镇贾庄村</t>
  </si>
  <si>
    <t>197603-199610</t>
  </si>
  <si>
    <t>沈振所</t>
  </si>
  <si>
    <t>莲子镇镇后辛庄村86号</t>
  </si>
  <si>
    <t>197104-198605</t>
  </si>
  <si>
    <t>尹东春</t>
  </si>
  <si>
    <t>莲子镇镇西店子村66号</t>
  </si>
  <si>
    <t>邱军花</t>
  </si>
  <si>
    <t>莲子镇镇南吴疃283号</t>
  </si>
  <si>
    <t>197202-200312</t>
  </si>
  <si>
    <t>赵奎林</t>
  </si>
  <si>
    <t>莲子镇镇任村村号</t>
  </si>
  <si>
    <t>197801-198310</t>
  </si>
  <si>
    <t>韩已甫</t>
  </si>
  <si>
    <t>莲子镇镇前辛庄村</t>
  </si>
  <si>
    <t>196803-197811</t>
  </si>
  <si>
    <t>任彩芹</t>
  </si>
  <si>
    <t>莲子镇镇莲子镇村120号</t>
  </si>
  <si>
    <t>196704-198110</t>
  </si>
  <si>
    <t>耿丙辰</t>
  </si>
  <si>
    <t>莲子镇镇耿家庄村75号</t>
  </si>
  <si>
    <t>莲子镇镇耿庄</t>
  </si>
  <si>
    <t>197605-198812</t>
  </si>
  <si>
    <t>楚敬国</t>
  </si>
  <si>
    <t>莲子镇镇后辛庄村45号</t>
  </si>
  <si>
    <t>197202-198508</t>
  </si>
  <si>
    <t>杜敬娈</t>
  </si>
  <si>
    <t>莲子镇镇北闫庄村54号</t>
  </si>
  <si>
    <t>197006-198703</t>
  </si>
  <si>
    <t>国孟坤</t>
  </si>
  <si>
    <t>莲子镇镇白家寨村433号</t>
  </si>
  <si>
    <t>197401-199906</t>
  </si>
  <si>
    <t>沈俊芬</t>
  </si>
  <si>
    <t>巨鹿县小鹿寨镇北
大韩寨村297号</t>
  </si>
  <si>
    <t>196903-197803</t>
  </si>
  <si>
    <t>王迎周</t>
  </si>
  <si>
    <t>莲子镇镇王家庄191号</t>
  </si>
  <si>
    <t>198106-201104</t>
  </si>
  <si>
    <t>杨永田</t>
  </si>
  <si>
    <t>莲子镇镇辛庄村29号</t>
  </si>
  <si>
    <t>197603-199012</t>
  </si>
  <si>
    <t>马志芳</t>
  </si>
  <si>
    <t>莲子镇镇西店子村54号</t>
  </si>
  <si>
    <t>197603-198706</t>
  </si>
  <si>
    <t>李敬敏</t>
  </si>
  <si>
    <t>莲子镇镇北闫庄村81号</t>
  </si>
  <si>
    <t>197301-199412</t>
  </si>
  <si>
    <t>张振平</t>
  </si>
  <si>
    <t>莲子镇镇莲子镇村763号</t>
  </si>
  <si>
    <t>197601-200312</t>
  </si>
  <si>
    <t>刘彩格</t>
  </si>
  <si>
    <t>巨鹿县小吕寨镇后大吕村145号</t>
  </si>
  <si>
    <t>197501-198004</t>
  </si>
  <si>
    <t>武双印</t>
  </si>
  <si>
    <t>莲子镇镇白家寨村405号</t>
  </si>
  <si>
    <t>197908-200112</t>
  </si>
  <si>
    <t>靳云平</t>
  </si>
  <si>
    <t>莲子镇镇白家寨村493号</t>
  </si>
  <si>
    <t>197104-197912</t>
  </si>
  <si>
    <t>张登峰</t>
  </si>
  <si>
    <t>莲子镇镇任村582号</t>
  </si>
  <si>
    <t>197407-198412</t>
  </si>
  <si>
    <t>王计辰</t>
  </si>
  <si>
    <t>莲子镇镇北盐池村205号</t>
  </si>
  <si>
    <t>197106-200910</t>
  </si>
  <si>
    <t>赵宪坤</t>
  </si>
  <si>
    <t>莲子镇镇任村村498号</t>
  </si>
  <si>
    <t>197805-198302</t>
  </si>
  <si>
    <t>苗彩勤</t>
  </si>
  <si>
    <t>莲子镇镇白家寨村689号</t>
  </si>
  <si>
    <t>197506-至今</t>
  </si>
  <si>
    <t>尹彦云</t>
  </si>
  <si>
    <t>魏家庄镇公子后104村</t>
  </si>
  <si>
    <t>197301-198312</t>
  </si>
  <si>
    <t>乔文华</t>
  </si>
  <si>
    <t>莲子镇镇任村434号</t>
  </si>
  <si>
    <t>197502-198004</t>
  </si>
  <si>
    <t>武改棉</t>
  </si>
  <si>
    <t>莲子镇镇白家寨村576号</t>
  </si>
  <si>
    <t>197605-200005</t>
  </si>
  <si>
    <t>赵付坤</t>
  </si>
  <si>
    <t>197503-198103</t>
  </si>
  <si>
    <t>范占坤</t>
  </si>
  <si>
    <t>莲子镇镇西范村30号</t>
  </si>
  <si>
    <t>197708-198708</t>
  </si>
  <si>
    <t>乔立珍</t>
  </si>
  <si>
    <t>莲子镇镇任村278号</t>
  </si>
  <si>
    <t>197502-198508</t>
  </si>
  <si>
    <t>张西平</t>
  </si>
  <si>
    <t>197804-198310</t>
  </si>
  <si>
    <t>刘改芬</t>
  </si>
  <si>
    <t>莲子镇镇任村71号</t>
  </si>
  <si>
    <t>197601-198812</t>
  </si>
  <si>
    <t>刘海坤</t>
  </si>
  <si>
    <t>任县邢家湾镇穆家口村447号</t>
  </si>
  <si>
    <t>197703-199003</t>
  </si>
  <si>
    <t>赵敬芹</t>
  </si>
  <si>
    <t>莲子镇镇任村295号</t>
  </si>
  <si>
    <t>197601-198301</t>
  </si>
  <si>
    <t>刘灵巧</t>
  </si>
  <si>
    <t>莲子镇镇北闫庄村106号</t>
  </si>
  <si>
    <t>197802-200305</t>
  </si>
  <si>
    <t>段存喜</t>
  </si>
  <si>
    <t>莲子镇镇马栏村499号</t>
  </si>
  <si>
    <t>198103-至今</t>
  </si>
  <si>
    <t>陈广军</t>
  </si>
  <si>
    <t>197910-201010</t>
  </si>
  <si>
    <t>王九春</t>
  </si>
  <si>
    <t>沈缺芳</t>
  </si>
  <si>
    <t>隆尧镇</t>
  </si>
  <si>
    <t>戎杏林</t>
  </si>
  <si>
    <t>隆尧县隆尧镇南关村</t>
  </si>
  <si>
    <t>隆尧镇南关村</t>
  </si>
  <si>
    <t>197501-200607</t>
  </si>
  <si>
    <t>雷孟粉</t>
  </si>
  <si>
    <t>隆尧县隆尧镇西甫村</t>
  </si>
  <si>
    <t>隆尧镇西甫村</t>
  </si>
  <si>
    <t>197601-198512</t>
  </si>
  <si>
    <t>卢付廷</t>
  </si>
  <si>
    <t>隆尧县隆尧镇尧南关村</t>
  </si>
  <si>
    <t>隆尧镇尧南关村</t>
  </si>
  <si>
    <t>196405-200805</t>
  </si>
  <si>
    <t>冯梦申</t>
  </si>
  <si>
    <t>隆尧县隆尧镇永兴村</t>
  </si>
  <si>
    <t>隆尧镇永兴村</t>
  </si>
  <si>
    <t>陈文华</t>
  </si>
  <si>
    <t>隆尧县隆尧镇南小河村</t>
  </si>
  <si>
    <t>195808-197810</t>
  </si>
  <si>
    <t>高保山</t>
  </si>
  <si>
    <t>隆尧县隆尧镇丘一村</t>
  </si>
  <si>
    <t>隆尧镇丘一村</t>
  </si>
  <si>
    <t>李孟林</t>
  </si>
  <si>
    <t>隆尧县隆尧镇东河村</t>
  </si>
  <si>
    <t>隆尧镇东河村</t>
  </si>
  <si>
    <t>196404-198712</t>
  </si>
  <si>
    <t>成长运</t>
  </si>
  <si>
    <t>隆尧县隆尧镇陈村</t>
  </si>
  <si>
    <t>隆尧镇陈村</t>
  </si>
  <si>
    <t>197207-200312</t>
  </si>
  <si>
    <t>李丙林</t>
  </si>
  <si>
    <t>隆尧县隆尧镇杜村</t>
  </si>
  <si>
    <t>隆尧镇杜村</t>
  </si>
  <si>
    <t>196001-201612</t>
  </si>
  <si>
    <t>李振洲</t>
  </si>
  <si>
    <t>197502-199002</t>
  </si>
  <si>
    <t>武计花</t>
  </si>
  <si>
    <t>隆尧县隆尧镇东关村</t>
  </si>
  <si>
    <t>隆尧镇东关村</t>
  </si>
  <si>
    <t>王增廷</t>
  </si>
  <si>
    <t>196302-199212</t>
  </si>
  <si>
    <t>李运江</t>
  </si>
  <si>
    <t>隆尧县隆尧镇官庄村</t>
  </si>
  <si>
    <t>隆尧镇官庄村</t>
  </si>
  <si>
    <t>196406-198712</t>
  </si>
  <si>
    <t>王书花</t>
  </si>
  <si>
    <t>刘金粉</t>
  </si>
  <si>
    <t>隆尧县隆尧镇杨河村</t>
  </si>
  <si>
    <t>隆尧镇杨河村</t>
  </si>
  <si>
    <t>赵省子</t>
  </si>
  <si>
    <t>196802-197505</t>
  </si>
  <si>
    <t>2022.11.01死亡</t>
  </si>
  <si>
    <t>齐粉缺</t>
  </si>
  <si>
    <t>邢台市桥西东庞生活区</t>
  </si>
  <si>
    <t>隆尧镇虎中村</t>
  </si>
  <si>
    <t>196403-197604</t>
  </si>
  <si>
    <t>肖偶粉</t>
  </si>
  <si>
    <t>隆尧县隆尧镇显化寺村</t>
  </si>
  <si>
    <t>隆尧镇显化寺村</t>
  </si>
  <si>
    <t>196604-200601</t>
  </si>
  <si>
    <t>韩彦粉</t>
  </si>
  <si>
    <t>197002-198712</t>
  </si>
  <si>
    <t>宋小舍</t>
  </si>
  <si>
    <t>隆尧县隆尧镇白家庄村</t>
  </si>
  <si>
    <t>隆尧镇白家庄村</t>
  </si>
  <si>
    <t>196802-198712</t>
  </si>
  <si>
    <t>刘偶江</t>
  </si>
  <si>
    <t>隆尧县隆尧镇义丰村</t>
  </si>
  <si>
    <t>隆尧镇义丰村</t>
  </si>
  <si>
    <t>李芬江</t>
  </si>
  <si>
    <t>隆尧县隆尧镇北柏舍村</t>
  </si>
  <si>
    <t>隆尧镇北柏舍村</t>
  </si>
  <si>
    <t>196504-197910</t>
  </si>
  <si>
    <t>刘彦琴</t>
  </si>
  <si>
    <t>196610-198708</t>
  </si>
  <si>
    <t>段书巧</t>
  </si>
  <si>
    <t>隆尧县隆尧镇西关村</t>
  </si>
  <si>
    <t>隆尧镇西关村</t>
  </si>
  <si>
    <t>刘文缺</t>
  </si>
  <si>
    <t>隆尧县隆尧镇韩庄村</t>
  </si>
  <si>
    <t>隆尧镇韩庄村</t>
  </si>
  <si>
    <t>梁英棉</t>
  </si>
  <si>
    <t>王保花</t>
  </si>
  <si>
    <t>隆尧县隆尧镇丘三村</t>
  </si>
  <si>
    <t>隆尧镇丘三村</t>
  </si>
  <si>
    <t>196802-197808</t>
  </si>
  <si>
    <t>杨志英</t>
  </si>
  <si>
    <t>隆尧县隆尧镇南甫村</t>
  </si>
  <si>
    <t>隆尧镇东甫村</t>
  </si>
  <si>
    <t>196507-197412</t>
  </si>
  <si>
    <t>张都亲</t>
  </si>
  <si>
    <t>隆尧县隆尧镇东里村</t>
  </si>
  <si>
    <t>隆尧镇东里村</t>
  </si>
  <si>
    <t>196805-201407</t>
  </si>
  <si>
    <t>常粉棉</t>
  </si>
  <si>
    <t>马桂房</t>
  </si>
  <si>
    <t>196509-198907</t>
  </si>
  <si>
    <t>马银同</t>
  </si>
  <si>
    <t>196805-199912</t>
  </si>
  <si>
    <t>阎运山</t>
  </si>
  <si>
    <t>隆尧县隆尧镇西柏舍村</t>
  </si>
  <si>
    <t>隆尧镇西柏舍村</t>
  </si>
  <si>
    <t>196604-199608</t>
  </si>
  <si>
    <t>王付花</t>
  </si>
  <si>
    <t>隆尧镇尧东庄村</t>
  </si>
  <si>
    <t>196508-198708</t>
  </si>
  <si>
    <t>张敬昌</t>
  </si>
  <si>
    <t>候连群</t>
  </si>
  <si>
    <t>隆尧县隆尧镇尧北里村</t>
  </si>
  <si>
    <t>隆尧镇尧北里村</t>
  </si>
  <si>
    <t>196510-198505</t>
  </si>
  <si>
    <t>贾江海</t>
  </si>
  <si>
    <t>隆尧县隆尧镇尧东庄村</t>
  </si>
  <si>
    <t>196510-198010</t>
  </si>
  <si>
    <t>卢彦兴</t>
  </si>
  <si>
    <t>隆尧县隆尧镇北和村</t>
  </si>
  <si>
    <t>隆尧镇北和村</t>
  </si>
  <si>
    <t>李坤彦</t>
  </si>
  <si>
    <t>196701-198707</t>
  </si>
  <si>
    <t>刘运平</t>
  </si>
  <si>
    <t>196902-198712</t>
  </si>
  <si>
    <t>董志坤</t>
  </si>
  <si>
    <t>196605-198712</t>
  </si>
  <si>
    <t>胡明田</t>
  </si>
  <si>
    <t>隆尧县隆尧镇尧家庄村</t>
  </si>
  <si>
    <t>隆尧镇尧家庄村</t>
  </si>
  <si>
    <t>李五其</t>
  </si>
  <si>
    <t>隆尧县隆尧镇韩解村</t>
  </si>
  <si>
    <t>隆尧镇韩解村</t>
  </si>
  <si>
    <t>196506-201607</t>
  </si>
  <si>
    <t>李平均</t>
  </si>
  <si>
    <t>196902-198011</t>
  </si>
  <si>
    <t>李印花</t>
  </si>
  <si>
    <t>闫路平</t>
  </si>
  <si>
    <t>196509-197210</t>
  </si>
  <si>
    <t>祝富民</t>
  </si>
  <si>
    <t>隆尧县隆尧镇郭园村</t>
  </si>
  <si>
    <t>隆尧镇郭园村</t>
  </si>
  <si>
    <t>张全喜</t>
  </si>
  <si>
    <t>隆尧县隆尧镇南潘庄村</t>
  </si>
  <si>
    <t>隆尧镇南潘庄村</t>
  </si>
  <si>
    <t>196507-201607</t>
  </si>
  <si>
    <t>李计辰</t>
  </si>
  <si>
    <t>冯增坤</t>
  </si>
  <si>
    <t>196603-198812</t>
  </si>
  <si>
    <t>郭树棉</t>
  </si>
  <si>
    <t>196602-198412</t>
  </si>
  <si>
    <t>杨军平</t>
  </si>
  <si>
    <t>张孟芹</t>
  </si>
  <si>
    <t>隆尧县隆尧镇南关</t>
  </si>
  <si>
    <t>196801-199206</t>
  </si>
  <si>
    <t>宋连坤</t>
  </si>
  <si>
    <t>隆尧县隆尧镇宋村</t>
  </si>
  <si>
    <t>隆尧镇宋村</t>
  </si>
  <si>
    <t>196606-201607</t>
  </si>
  <si>
    <t>李书辉</t>
  </si>
  <si>
    <t>197203-198712</t>
  </si>
  <si>
    <t>齐东山</t>
  </si>
  <si>
    <t>197703-198712</t>
  </si>
  <si>
    <t>刘志芬</t>
  </si>
  <si>
    <t>张京花</t>
  </si>
  <si>
    <t>薜京月</t>
  </si>
  <si>
    <t>柏乡县西汪乡东汪村</t>
  </si>
  <si>
    <t>196704-198712</t>
  </si>
  <si>
    <t>隆尧县隆尧镇西河村</t>
  </si>
  <si>
    <t>隆尧镇西河村</t>
  </si>
  <si>
    <t>196602-201607</t>
  </si>
  <si>
    <t>吕景彦</t>
  </si>
  <si>
    <t>196510-197411</t>
  </si>
  <si>
    <t>尹树英</t>
  </si>
  <si>
    <t>196801-200506</t>
  </si>
  <si>
    <t>袁顺山</t>
  </si>
  <si>
    <t>196806-198712</t>
  </si>
  <si>
    <t>冯连申</t>
  </si>
  <si>
    <t>梁文联</t>
  </si>
  <si>
    <t>196506-197610</t>
  </si>
  <si>
    <t>王彦云</t>
  </si>
  <si>
    <t>196510-198912</t>
  </si>
  <si>
    <t>吴双春</t>
  </si>
  <si>
    <t>隆尧县隆尧镇沙湾村</t>
  </si>
  <si>
    <t>隆尧镇沙湾村</t>
  </si>
  <si>
    <t>李梦华</t>
  </si>
  <si>
    <t>196604-198712</t>
  </si>
  <si>
    <t>程胜群</t>
  </si>
  <si>
    <t>隆尧县隆尧镇东甫村</t>
  </si>
  <si>
    <t>196507-198307</t>
  </si>
  <si>
    <t>畅风雪</t>
  </si>
  <si>
    <t>隆尧县隆尧镇虎中村</t>
  </si>
  <si>
    <t>196601-199901</t>
  </si>
  <si>
    <t>宋录棉</t>
  </si>
  <si>
    <t>刘秘书</t>
  </si>
  <si>
    <t>196612-199006</t>
  </si>
  <si>
    <t>刘英华</t>
  </si>
  <si>
    <t>196512-198712</t>
  </si>
  <si>
    <t>宋坤华</t>
  </si>
  <si>
    <t>杨秀坤</t>
  </si>
  <si>
    <t>196802-197405</t>
  </si>
  <si>
    <t>宋九花</t>
  </si>
  <si>
    <t>刘彦果</t>
  </si>
  <si>
    <t>隆尧镇南甫村</t>
  </si>
  <si>
    <t>196806-198910</t>
  </si>
  <si>
    <t>夏敬山</t>
  </si>
  <si>
    <t>宋云英</t>
  </si>
  <si>
    <t>隆尧镇西甫村 宋村</t>
  </si>
  <si>
    <t>196803-200608</t>
  </si>
  <si>
    <t>刘树敏</t>
  </si>
  <si>
    <t>隆尧县隆尧镇东张村</t>
  </si>
  <si>
    <t>隆尧镇东张村</t>
  </si>
  <si>
    <t>197811-201607</t>
  </si>
  <si>
    <t>刘增朝</t>
  </si>
  <si>
    <t>张现云</t>
  </si>
  <si>
    <t>隆尧县隆尧镇北柏舍</t>
  </si>
  <si>
    <t>李江平</t>
  </si>
  <si>
    <t>197607-198708</t>
  </si>
  <si>
    <t>路占民</t>
  </si>
  <si>
    <t>隆尧县隆尧镇西张村</t>
  </si>
  <si>
    <t>隆尧镇西张村</t>
  </si>
  <si>
    <t>196901-201607</t>
  </si>
  <si>
    <t>赵灵敏</t>
  </si>
  <si>
    <t>张中才</t>
  </si>
  <si>
    <t>197205-198712</t>
  </si>
  <si>
    <t>武玉平</t>
  </si>
  <si>
    <t>197004-201607</t>
  </si>
  <si>
    <t>李海彬</t>
  </si>
  <si>
    <t>董永普</t>
  </si>
  <si>
    <t>197404-201606</t>
  </si>
  <si>
    <t>程群山</t>
  </si>
  <si>
    <t>196912-197612</t>
  </si>
  <si>
    <t>李会贤</t>
  </si>
  <si>
    <t>197403-198106</t>
  </si>
  <si>
    <t>张彦敏</t>
  </si>
  <si>
    <t>聂书平</t>
  </si>
  <si>
    <t>198111-198712</t>
  </si>
  <si>
    <t>王俊芬</t>
  </si>
  <si>
    <t>李铁珍</t>
  </si>
  <si>
    <t>197102-198308</t>
  </si>
  <si>
    <t>武军书</t>
  </si>
  <si>
    <t>隆尧县隆尧镇尧东庄</t>
  </si>
  <si>
    <t>197305-198706</t>
  </si>
  <si>
    <t>韩棉子</t>
  </si>
  <si>
    <t>197801-199601</t>
  </si>
  <si>
    <t>刘广印</t>
  </si>
  <si>
    <t>郭连英</t>
  </si>
  <si>
    <t>秦皇岛市海港区玉峰里</t>
  </si>
  <si>
    <t>隆尧镇丘二村</t>
  </si>
  <si>
    <t>祝桂冬</t>
  </si>
  <si>
    <t>197512-199512</t>
  </si>
  <si>
    <t>高占江</t>
  </si>
  <si>
    <t>肖连青</t>
  </si>
  <si>
    <t>197910-200108</t>
  </si>
  <si>
    <t>杨增彦</t>
  </si>
  <si>
    <t>隆尧镇隆尧县东关村</t>
  </si>
  <si>
    <t>197702-201607</t>
  </si>
  <si>
    <t>李桂敏</t>
  </si>
  <si>
    <t>2022.09.29死亡</t>
  </si>
  <si>
    <t>李如林</t>
  </si>
  <si>
    <t>197406-201607</t>
  </si>
  <si>
    <t>王彦英</t>
  </si>
  <si>
    <t>张志勇</t>
  </si>
  <si>
    <t>隆尧县隆尧镇南柏舍村</t>
  </si>
  <si>
    <t>隆尧镇南柏舍村</t>
  </si>
  <si>
    <t>197604-200607</t>
  </si>
  <si>
    <t>臧计坤</t>
  </si>
  <si>
    <t>隆尧县北楼乡尚礼村</t>
  </si>
  <si>
    <t>197607-198508</t>
  </si>
  <si>
    <t>魏孟军</t>
  </si>
  <si>
    <t>197701-201609</t>
  </si>
  <si>
    <t>董士昌</t>
  </si>
  <si>
    <t>马美丽</t>
  </si>
  <si>
    <t>197807-198307</t>
  </si>
  <si>
    <t>张中鸣</t>
  </si>
  <si>
    <t>隆尧镇北甫村</t>
  </si>
  <si>
    <t>197502-198712</t>
  </si>
  <si>
    <t>梁计田</t>
  </si>
  <si>
    <t>隆尧县南甫村</t>
  </si>
  <si>
    <t>197710-198712</t>
  </si>
  <si>
    <t>冯占军</t>
  </si>
  <si>
    <t>隆尧县显化寺</t>
  </si>
  <si>
    <t>隆尧镇显化寺</t>
  </si>
  <si>
    <t>197610-199711</t>
  </si>
  <si>
    <t>牛桥</t>
  </si>
  <si>
    <t>李春义</t>
  </si>
  <si>
    <t>隆尧县牛家桥乡菅村</t>
  </si>
  <si>
    <t>牛桥菅村</t>
  </si>
  <si>
    <t>196902-199903</t>
  </si>
  <si>
    <t>2022.07.15死亡</t>
  </si>
  <si>
    <t>杨庆祥</t>
  </si>
  <si>
    <t>隆尧牛家桥杨家庄村</t>
  </si>
  <si>
    <t>牛桥杨家庄村</t>
  </si>
  <si>
    <t>1955-1993</t>
  </si>
  <si>
    <t>刘贵安</t>
  </si>
  <si>
    <t>隆尧牛家桥北吴町村</t>
  </si>
  <si>
    <t>牛桥北吴町村</t>
  </si>
  <si>
    <t>刘墨林</t>
  </si>
  <si>
    <t>隆尧牛家桥南杨家楼</t>
  </si>
  <si>
    <t>牛桥南杨家楼村</t>
  </si>
  <si>
    <t>196605-198510</t>
  </si>
  <si>
    <t>杨春山</t>
  </si>
  <si>
    <t>隆尧县牛家桥乡牛家桥</t>
  </si>
  <si>
    <t>牛桥牛家桥村</t>
  </si>
  <si>
    <t>196901-198312</t>
  </si>
  <si>
    <t>2022.08.05死亡</t>
  </si>
  <si>
    <t>宋良桂</t>
  </si>
  <si>
    <t>197505-199507</t>
  </si>
  <si>
    <t>郭保金</t>
  </si>
  <si>
    <t>隆尧牛家桥乡马头村</t>
  </si>
  <si>
    <t>牛桥马头村</t>
  </si>
  <si>
    <t>196801-198412</t>
  </si>
  <si>
    <t>李志芹</t>
  </si>
  <si>
    <t>隆尧牛家桥乡王盘庄</t>
  </si>
  <si>
    <t>牛桥王盘庄村</t>
  </si>
  <si>
    <t>1969-1978</t>
  </si>
  <si>
    <t>牛梦周</t>
  </si>
  <si>
    <t>谢永坤</t>
  </si>
  <si>
    <t>隆尧县隆尧镇</t>
  </si>
  <si>
    <t>196406-今</t>
  </si>
  <si>
    <t>韩会平</t>
  </si>
  <si>
    <t>隆尧牛家桥西清湾村</t>
  </si>
  <si>
    <t>牛桥西清湾村</t>
  </si>
  <si>
    <t>196501-198702</t>
  </si>
  <si>
    <t>张计夫</t>
  </si>
  <si>
    <t>隆尧牛家桥东清湾村</t>
  </si>
  <si>
    <t>牛桥东清湾村</t>
  </si>
  <si>
    <t>196707-199610</t>
  </si>
  <si>
    <t>林风申</t>
  </si>
  <si>
    <t>隆尧县牛家桥乡林家庄</t>
  </si>
  <si>
    <t>牛桥林家庄村</t>
  </si>
  <si>
    <t>檀旭林</t>
  </si>
  <si>
    <t>隆尧县牛家桥乡旧城村</t>
  </si>
  <si>
    <t>牛桥旧城村</t>
  </si>
  <si>
    <t>1968-1987</t>
  </si>
  <si>
    <t>曹月花</t>
  </si>
  <si>
    <t>张跃华</t>
  </si>
  <si>
    <t>196503-198005</t>
  </si>
  <si>
    <t>辛书芬</t>
  </si>
  <si>
    <t>隆尧牛家桥大兴庄</t>
  </si>
  <si>
    <t>牛桥大兴庄村</t>
  </si>
  <si>
    <t>196901-199211</t>
  </si>
  <si>
    <t>王梅改</t>
  </si>
  <si>
    <t>隆尧牛家桥梅庄村</t>
  </si>
  <si>
    <t>牛桥梅庄村</t>
  </si>
  <si>
    <t>李灵芹</t>
  </si>
  <si>
    <t>196508-197912</t>
  </si>
  <si>
    <t>程自坤</t>
  </si>
  <si>
    <t>196907-198701</t>
  </si>
  <si>
    <t>赵刚义</t>
  </si>
  <si>
    <t>1978-1999</t>
  </si>
  <si>
    <t>王双印</t>
  </si>
  <si>
    <t>1966-1986</t>
  </si>
  <si>
    <t>刘素霞</t>
  </si>
  <si>
    <t>1970—1987</t>
  </si>
  <si>
    <t>四梦华</t>
  </si>
  <si>
    <t>1969—1994.6</t>
  </si>
  <si>
    <t>刘录坤</t>
  </si>
  <si>
    <t>196906-198310</t>
  </si>
  <si>
    <t>2022.03.12死亡</t>
  </si>
  <si>
    <t>王胜缺</t>
  </si>
  <si>
    <t>隆尧牛桥乡北杨家楼村</t>
  </si>
  <si>
    <t>牛桥北杨家楼村</t>
  </si>
  <si>
    <t>197103-198812</t>
  </si>
  <si>
    <t>张芹花</t>
  </si>
  <si>
    <t>197101-200012</t>
  </si>
  <si>
    <t>牛录彬</t>
  </si>
  <si>
    <t>1970-2000</t>
  </si>
  <si>
    <t>籍书坤</t>
  </si>
  <si>
    <t>隆尧牛家桥开河</t>
  </si>
  <si>
    <t>牛桥开河村</t>
  </si>
  <si>
    <t>196801-今</t>
  </si>
  <si>
    <t>刘云平</t>
  </si>
  <si>
    <t>1968-199510</t>
  </si>
  <si>
    <t>杨遂恩</t>
  </si>
  <si>
    <t>1969-1999</t>
  </si>
  <si>
    <t>李改荣</t>
  </si>
  <si>
    <t>197602-198312</t>
  </si>
  <si>
    <t>刘书坤</t>
  </si>
  <si>
    <t>197503-今</t>
  </si>
  <si>
    <t xml:space="preserve">陈银花 </t>
  </si>
  <si>
    <t>197007-今</t>
  </si>
  <si>
    <t>林文安</t>
  </si>
  <si>
    <t>197206-198712</t>
  </si>
  <si>
    <t>曹琴月</t>
  </si>
  <si>
    <t>1971-1987</t>
  </si>
  <si>
    <t>邵换珍</t>
  </si>
  <si>
    <t>197703-198412</t>
  </si>
  <si>
    <t>王运华</t>
  </si>
  <si>
    <t>1975-1984</t>
  </si>
  <si>
    <t>曹英敏</t>
  </si>
  <si>
    <t>197001-201212</t>
  </si>
  <si>
    <t>张国庆</t>
  </si>
  <si>
    <t>197604-今</t>
  </si>
  <si>
    <t>四敬敏</t>
  </si>
  <si>
    <t>197509-198712</t>
  </si>
  <si>
    <t>王金华</t>
  </si>
  <si>
    <t xml:space="preserve">1976-1989 </t>
  </si>
  <si>
    <t>张茂山</t>
  </si>
  <si>
    <t>197710-今</t>
  </si>
  <si>
    <t>杜树波</t>
  </si>
  <si>
    <t>197706-今</t>
  </si>
  <si>
    <t>路增良</t>
  </si>
  <si>
    <t>197707-199910</t>
  </si>
  <si>
    <t>王书坤</t>
  </si>
  <si>
    <t>197601-今</t>
  </si>
  <si>
    <t>刘海珍</t>
  </si>
  <si>
    <t>197801-199510</t>
  </si>
  <si>
    <t>韩书林</t>
  </si>
  <si>
    <t>隆尧县牛家桥乡北杨楼村</t>
  </si>
  <si>
    <t>牛家桥乡北杨楼村</t>
  </si>
  <si>
    <t>1945-1987</t>
  </si>
  <si>
    <t>李九联</t>
  </si>
  <si>
    <t>牛家桥乡菅村</t>
  </si>
  <si>
    <t>1969-1984</t>
  </si>
  <si>
    <t>赵录群</t>
  </si>
  <si>
    <t>隆尧县牛家桥乡王盘庄村</t>
  </si>
  <si>
    <t>牛家桥乡王盘庄村</t>
  </si>
  <si>
    <t>1970-1987</t>
  </si>
  <si>
    <t>千户</t>
  </si>
  <si>
    <t>霍小路</t>
  </si>
  <si>
    <t>千户营乡千户营村</t>
  </si>
  <si>
    <t>1972.3-2013.8</t>
  </si>
  <si>
    <t>康分禄</t>
  </si>
  <si>
    <t>千户营乡徐麻营村</t>
  </si>
  <si>
    <t>1959.5-1975.8</t>
  </si>
  <si>
    <t>齐秀英</t>
  </si>
  <si>
    <t>千户营乡岳家庄村</t>
  </si>
  <si>
    <t>1965.5-1989.5</t>
  </si>
  <si>
    <t>李庆粉</t>
  </si>
  <si>
    <t>千户营乡杜家庄村</t>
  </si>
  <si>
    <t>1957.4-1970.10</t>
  </si>
  <si>
    <t>齐小金</t>
  </si>
  <si>
    <t>千户营乡王家场村</t>
  </si>
  <si>
    <t>1965.6-1976.10</t>
  </si>
  <si>
    <t>周海群</t>
  </si>
  <si>
    <t>千户营乡舍落口村</t>
  </si>
  <si>
    <t>1965.2-2016.7</t>
  </si>
  <si>
    <t>张保印</t>
  </si>
  <si>
    <t>千户营乡南鱼村</t>
  </si>
  <si>
    <t>1965.7-2001.7</t>
  </si>
  <si>
    <t>尹平改</t>
  </si>
  <si>
    <t>千户营乡东毛尔寨村</t>
  </si>
  <si>
    <t>千户营乡苏庄村</t>
  </si>
  <si>
    <t>1966.3-1986.4</t>
  </si>
  <si>
    <t>岳仁喜</t>
  </si>
  <si>
    <t>1963.9-1968.9</t>
  </si>
  <si>
    <t>张书辰</t>
  </si>
  <si>
    <t>千户营乡连仲村</t>
  </si>
  <si>
    <t>1965.4-1990.6</t>
  </si>
  <si>
    <t>黄永棉</t>
  </si>
  <si>
    <t>1966.1-1996.12</t>
  </si>
  <si>
    <t>郭更科</t>
  </si>
  <si>
    <t>王存革</t>
  </si>
  <si>
    <t>临城县东镇镇东镇村</t>
  </si>
  <si>
    <t>1962.3-1969.10</t>
  </si>
  <si>
    <t>国计法</t>
  </si>
  <si>
    <t>千户营乡国家庄村</t>
  </si>
  <si>
    <t>1965.3-2016.7</t>
  </si>
  <si>
    <t>任敬芬</t>
  </si>
  <si>
    <t>千户营乡枣驼村</t>
  </si>
  <si>
    <t>1966.4-1995.5</t>
  </si>
  <si>
    <t>东文英</t>
  </si>
  <si>
    <t>1973.9-1987.10</t>
  </si>
  <si>
    <t>陈庆林</t>
  </si>
  <si>
    <t>千户营乡赵家庄村</t>
  </si>
  <si>
    <t>1965.8-2016.7</t>
  </si>
  <si>
    <t>潘荣芬</t>
  </si>
  <si>
    <t>千户营乡唐家庄村</t>
  </si>
  <si>
    <t>1965.2-1980.11</t>
  </si>
  <si>
    <t>檀荣彬</t>
  </si>
  <si>
    <t>1967.7-2016.7</t>
  </si>
  <si>
    <t>东随珍</t>
  </si>
  <si>
    <t>牛家桥乡东清弯村</t>
  </si>
  <si>
    <t>1968.5-1978.7</t>
  </si>
  <si>
    <t>孟二生</t>
  </si>
  <si>
    <t>千户营乡狮子疙瘩村</t>
  </si>
  <si>
    <t>1971.6-1985.6</t>
  </si>
  <si>
    <t>赵韶华</t>
  </si>
  <si>
    <t>1949.7-2014.11</t>
  </si>
  <si>
    <t>侯石头</t>
  </si>
  <si>
    <t>千户营乡邢家营村</t>
  </si>
  <si>
    <t>张兰花</t>
  </si>
  <si>
    <t>1969.1-2001.8</t>
  </si>
  <si>
    <t>潘二月</t>
  </si>
  <si>
    <t>千户营乡苏家庄村</t>
  </si>
  <si>
    <t>1972.1-1985.12</t>
  </si>
  <si>
    <t>何玉果</t>
  </si>
  <si>
    <t>千户营乡孔家庄村</t>
  </si>
  <si>
    <t>1967.10-1978.11</t>
  </si>
  <si>
    <t>郭平海</t>
  </si>
  <si>
    <t>千户营乡陈家庄村</t>
  </si>
  <si>
    <t>1968.3-2016.7</t>
  </si>
  <si>
    <t>陈秋华</t>
  </si>
  <si>
    <t>1973.7-1996.12</t>
  </si>
  <si>
    <t>岳虎辰</t>
  </si>
  <si>
    <t>1976.3-1989.10</t>
  </si>
  <si>
    <t>王群申</t>
  </si>
  <si>
    <t>1966.7-1986.12</t>
  </si>
  <si>
    <t>张丰怀</t>
  </si>
  <si>
    <t>1976.3-2016.7</t>
  </si>
  <si>
    <t>马文粉</t>
  </si>
  <si>
    <t>1968.6-2007.4</t>
  </si>
  <si>
    <t>王风琢</t>
  </si>
  <si>
    <t>千户营乡东王庄村</t>
  </si>
  <si>
    <t>1969.1-1987.12</t>
  </si>
  <si>
    <t>冠玉红</t>
  </si>
  <si>
    <t>千户营乡西毛尔寨村</t>
  </si>
  <si>
    <t>1975.3-1983.10</t>
  </si>
  <si>
    <t>泮爱琴</t>
  </si>
  <si>
    <t>1974.1-1985.12</t>
  </si>
  <si>
    <t>杜运长</t>
  </si>
  <si>
    <t>1976.1-1997.12</t>
  </si>
  <si>
    <t>赵计芳</t>
  </si>
  <si>
    <t>1968.3-1975.7</t>
  </si>
  <si>
    <t>王巧风</t>
  </si>
  <si>
    <t>1969.2-1989.12</t>
  </si>
  <si>
    <t>康群英</t>
  </si>
  <si>
    <t>1972.1-1990.7</t>
  </si>
  <si>
    <t>齐海路</t>
  </si>
  <si>
    <t>1975.5-1987.7</t>
  </si>
  <si>
    <t>张荣莲</t>
  </si>
  <si>
    <t>1974.1-1980.12</t>
  </si>
  <si>
    <t>任灵金</t>
  </si>
  <si>
    <t>1969.1-2003.11</t>
  </si>
  <si>
    <t>张江珍</t>
  </si>
  <si>
    <t>1976.2-1993.10</t>
  </si>
  <si>
    <t>韩喜缺</t>
  </si>
  <si>
    <t>1977.1-2016.7</t>
  </si>
  <si>
    <t>王改珍</t>
  </si>
  <si>
    <t>宁晋县北鱼乡黄赵台村</t>
  </si>
  <si>
    <t>1975.7-1980.10</t>
  </si>
  <si>
    <t>杨维国</t>
  </si>
  <si>
    <t>1972.2-2016.7</t>
  </si>
  <si>
    <t>李久安</t>
  </si>
  <si>
    <t>1973.7-1995.8</t>
  </si>
  <si>
    <t>2022.06.07死亡</t>
  </si>
  <si>
    <t>四顺花</t>
  </si>
  <si>
    <t>1976.5-1993.12</t>
  </si>
  <si>
    <t>康群棉</t>
  </si>
  <si>
    <t>1972.1-1983.10</t>
  </si>
  <si>
    <t>齐茂申</t>
  </si>
  <si>
    <t>1975.3-2016.7</t>
  </si>
  <si>
    <t>马红珍</t>
  </si>
  <si>
    <t>1973.2-1983.10</t>
  </si>
  <si>
    <t xml:space="preserve">女 </t>
  </si>
  <si>
    <t>1980.7-2002.8</t>
  </si>
  <si>
    <t>刘仁平</t>
  </si>
  <si>
    <t>1974.7-1985.11</t>
  </si>
  <si>
    <t>武凤年</t>
  </si>
  <si>
    <t>1973.3-1978.10</t>
  </si>
  <si>
    <t>潘荣汉</t>
  </si>
  <si>
    <t>1979.1-2016.7</t>
  </si>
  <si>
    <t>陈运果</t>
  </si>
  <si>
    <t>1975.3-1980.11</t>
  </si>
  <si>
    <t>唐恒彬</t>
  </si>
  <si>
    <t>1976.2-2001.10</t>
  </si>
  <si>
    <t>潘荣朴</t>
  </si>
  <si>
    <t>1982.2-1999.12</t>
  </si>
  <si>
    <t>王建国</t>
  </si>
  <si>
    <t>1977.10-1982.10</t>
  </si>
  <si>
    <t>1975.5-2016.7</t>
  </si>
  <si>
    <t>马志敏</t>
  </si>
  <si>
    <t>1977.2-1983.3</t>
  </si>
  <si>
    <t>马志霞</t>
  </si>
  <si>
    <t>1976.12-1982.11</t>
  </si>
  <si>
    <t>杜平分</t>
  </si>
  <si>
    <t>尹英果</t>
  </si>
  <si>
    <t>1978.2-1988.11</t>
  </si>
  <si>
    <t>宋改霞</t>
  </si>
  <si>
    <t xml:space="preserve"> 女</t>
  </si>
  <si>
    <t>1977.1-1998.12</t>
  </si>
  <si>
    <t>东电辰</t>
  </si>
  <si>
    <t>1967.3-1987.8</t>
  </si>
  <si>
    <t>李荣巧</t>
  </si>
  <si>
    <t>1975.2-1995.12</t>
  </si>
  <si>
    <t>山口</t>
  </si>
  <si>
    <t>曹菊子</t>
  </si>
  <si>
    <t>前苏</t>
  </si>
  <si>
    <t>山口水饭</t>
  </si>
  <si>
    <t>195602-196312</t>
  </si>
  <si>
    <t>李福安</t>
  </si>
  <si>
    <t>北潘庄</t>
  </si>
  <si>
    <t>山口北潘</t>
  </si>
  <si>
    <t>196506-201212</t>
  </si>
  <si>
    <t>徐增雯</t>
  </si>
  <si>
    <t>张江芬</t>
  </si>
  <si>
    <t>柏乡东南鲁</t>
  </si>
  <si>
    <t>山口东山南</t>
  </si>
  <si>
    <t>196506-198010</t>
  </si>
  <si>
    <t>赵保印</t>
  </si>
  <si>
    <t>东董</t>
  </si>
  <si>
    <t>山口东董</t>
  </si>
  <si>
    <t>196509-198608</t>
  </si>
  <si>
    <t>郝夫振</t>
  </si>
  <si>
    <t>后庄</t>
  </si>
  <si>
    <t>山口后庄</t>
  </si>
  <si>
    <t>196803-199108</t>
  </si>
  <si>
    <t>武芳林</t>
  </si>
  <si>
    <t>茅山营</t>
  </si>
  <si>
    <t>山口茅山营</t>
  </si>
  <si>
    <t>196506-198012</t>
  </si>
  <si>
    <t>张兴其</t>
  </si>
  <si>
    <t>东山南</t>
  </si>
  <si>
    <t>翟小海</t>
  </si>
  <si>
    <t>后苏</t>
  </si>
  <si>
    <t>山口后苏</t>
  </si>
  <si>
    <t>196408-197212</t>
  </si>
  <si>
    <t>王平珍</t>
  </si>
  <si>
    <t>山口前苏</t>
  </si>
  <si>
    <t>196607-198611</t>
  </si>
  <si>
    <t>2022.10.26死亡</t>
  </si>
  <si>
    <t>白木</t>
  </si>
  <si>
    <t>山口白木</t>
  </si>
  <si>
    <t>196409-201607</t>
  </si>
  <si>
    <t>马付才</t>
  </si>
  <si>
    <t>西尚</t>
  </si>
  <si>
    <t>山口西尚</t>
  </si>
  <si>
    <t>1970-1980</t>
  </si>
  <si>
    <t xml:space="preserve"> </t>
  </si>
  <si>
    <t>张中山</t>
  </si>
  <si>
    <t>张明花</t>
  </si>
  <si>
    <t>196706-198707</t>
  </si>
  <si>
    <t>马孟忠</t>
  </si>
  <si>
    <t>赵香菊</t>
  </si>
  <si>
    <t>中苏</t>
  </si>
  <si>
    <t>山口中苏</t>
  </si>
  <si>
    <t>曹西辰</t>
  </si>
  <si>
    <t>佃户营</t>
  </si>
  <si>
    <t>山口佃户营</t>
  </si>
  <si>
    <t>196605-198901</t>
  </si>
  <si>
    <t>徐树坤</t>
  </si>
  <si>
    <t>山口村</t>
  </si>
  <si>
    <t>山口山口</t>
  </si>
  <si>
    <t>196701-200801</t>
  </si>
  <si>
    <t>丁群彦</t>
  </si>
  <si>
    <t>山口北潘庄</t>
  </si>
  <si>
    <t>196806-197412</t>
  </si>
  <si>
    <t>王全书</t>
  </si>
  <si>
    <t>南寨子</t>
  </si>
  <si>
    <t>山口南寨子</t>
  </si>
  <si>
    <t>196403-196910</t>
  </si>
  <si>
    <t>赵斥子</t>
  </si>
  <si>
    <t>1964-1987</t>
  </si>
  <si>
    <t>张丙月</t>
  </si>
  <si>
    <t>曹全平</t>
  </si>
  <si>
    <t>196706-201306</t>
  </si>
  <si>
    <t>张光申</t>
  </si>
  <si>
    <t>水饭</t>
  </si>
  <si>
    <t>1966-2016</t>
  </si>
  <si>
    <t>李连粉</t>
  </si>
  <si>
    <t>西汪乡驻家村</t>
  </si>
  <si>
    <t>196503-197210</t>
  </si>
  <si>
    <t>卫九月</t>
  </si>
  <si>
    <t>甄庄</t>
  </si>
  <si>
    <t>196408-197110</t>
  </si>
  <si>
    <t>杜缺良</t>
  </si>
  <si>
    <t>后枣林庄</t>
  </si>
  <si>
    <t>196708-198208</t>
  </si>
  <si>
    <t>苗平花</t>
  </si>
  <si>
    <t>196201-198701</t>
  </si>
  <si>
    <t>刘平均</t>
  </si>
  <si>
    <t>山口镇茅山庄</t>
  </si>
  <si>
    <t>山口茅山庄</t>
  </si>
  <si>
    <t>196609-199010</t>
  </si>
  <si>
    <t>赵平粉</t>
  </si>
  <si>
    <t>197606-198608</t>
  </si>
  <si>
    <t>王保琴</t>
  </si>
  <si>
    <t>山口前庄</t>
  </si>
  <si>
    <t>196606-197206</t>
  </si>
  <si>
    <t>赵正喜</t>
  </si>
  <si>
    <t>197406-197910</t>
  </si>
  <si>
    <t>刘寿春</t>
  </si>
  <si>
    <t>李海柱</t>
  </si>
  <si>
    <t>196605-201607</t>
  </si>
  <si>
    <t>韩三楞</t>
  </si>
  <si>
    <t>197303-198012</t>
  </si>
  <si>
    <t>刘怀申</t>
  </si>
  <si>
    <t>前枣林庄</t>
  </si>
  <si>
    <t>杜香辰</t>
  </si>
  <si>
    <t>山口后枣林庄</t>
  </si>
  <si>
    <t>196505-197205</t>
  </si>
  <si>
    <t>李记申</t>
  </si>
  <si>
    <t>时记周</t>
  </si>
  <si>
    <t>1970-2008</t>
  </si>
  <si>
    <t>付桂生</t>
  </si>
  <si>
    <t>茅山庄</t>
  </si>
  <si>
    <t>张新女</t>
  </si>
  <si>
    <t>程群彦</t>
  </si>
  <si>
    <t>东尚</t>
  </si>
  <si>
    <t>山口前庄、水饭、东尚</t>
  </si>
  <si>
    <t>196606-2016</t>
  </si>
  <si>
    <t>张京华</t>
  </si>
  <si>
    <t>1967-2016</t>
  </si>
  <si>
    <t>李海江</t>
  </si>
  <si>
    <t>196902-201607</t>
  </si>
  <si>
    <t>刘苍贵</t>
  </si>
  <si>
    <t>西齐</t>
  </si>
  <si>
    <t>山口西齐</t>
  </si>
  <si>
    <t>李保桂</t>
  </si>
  <si>
    <t>197106-198712</t>
  </si>
  <si>
    <t>诸振菊</t>
  </si>
  <si>
    <t>197409-198112</t>
  </si>
  <si>
    <t>耿缺芬</t>
  </si>
  <si>
    <t>196903-197512</t>
  </si>
  <si>
    <t>赵海国</t>
  </si>
  <si>
    <t>196906-201607</t>
  </si>
  <si>
    <t>张永林</t>
  </si>
  <si>
    <t>山口东尚</t>
  </si>
  <si>
    <t>197403-198712</t>
  </si>
  <si>
    <t>孙春书</t>
  </si>
  <si>
    <t>山口后苏、东尚</t>
  </si>
  <si>
    <t>197101-198512</t>
  </si>
  <si>
    <t>郭全昌</t>
  </si>
  <si>
    <t>山口甄庄</t>
  </si>
  <si>
    <t>197003-198104</t>
  </si>
  <si>
    <t>董时中</t>
  </si>
  <si>
    <t>196807-199712</t>
  </si>
  <si>
    <t>王京莲</t>
  </si>
  <si>
    <t>196708-197911</t>
  </si>
  <si>
    <t>孙书兵</t>
  </si>
  <si>
    <t>东齐</t>
  </si>
  <si>
    <t>山口东齐</t>
  </si>
  <si>
    <t>武月花</t>
  </si>
  <si>
    <t>1975-1987</t>
  </si>
  <si>
    <t>张彦彬</t>
  </si>
  <si>
    <t>山口山口村</t>
  </si>
  <si>
    <t>197702-198712</t>
  </si>
  <si>
    <t>刘俊芬</t>
  </si>
  <si>
    <t>197603-198704</t>
  </si>
  <si>
    <t>刘志彩</t>
  </si>
  <si>
    <t>郑江芬</t>
  </si>
  <si>
    <t>南潘庄</t>
  </si>
  <si>
    <t>康树江</t>
  </si>
  <si>
    <t>197202-198302</t>
  </si>
  <si>
    <t>李连叶</t>
  </si>
  <si>
    <t>197503-198107</t>
  </si>
  <si>
    <t>郝胜支</t>
  </si>
  <si>
    <t>197001-198701</t>
  </si>
  <si>
    <t>薛二缺</t>
  </si>
  <si>
    <t>197209-199306</t>
  </si>
  <si>
    <t>卫俊菊</t>
  </si>
  <si>
    <t>197202-198702</t>
  </si>
  <si>
    <t>张增路</t>
  </si>
  <si>
    <t>197401-201607</t>
  </si>
  <si>
    <t>刘宪章</t>
  </si>
  <si>
    <t xml:space="preserve">男  </t>
  </si>
  <si>
    <t>197803-198603</t>
  </si>
  <si>
    <t>吴占存</t>
  </si>
  <si>
    <t>西山南</t>
  </si>
  <si>
    <t>山口西山南</t>
  </si>
  <si>
    <t>197001-200612</t>
  </si>
  <si>
    <t>庞春芬</t>
  </si>
  <si>
    <t>197205-199302</t>
  </si>
  <si>
    <t>李贵玲</t>
  </si>
  <si>
    <t>山口前苏、白木</t>
  </si>
  <si>
    <t>197202-198708</t>
  </si>
  <si>
    <t>张连月</t>
  </si>
  <si>
    <t>付彦书</t>
  </si>
  <si>
    <t>197201-197803</t>
  </si>
  <si>
    <t>杨春英</t>
  </si>
  <si>
    <t>西良</t>
  </si>
  <si>
    <t>197203-198502</t>
  </si>
  <si>
    <t>常现功</t>
  </si>
  <si>
    <t>前庄</t>
  </si>
  <si>
    <t>197206-198305</t>
  </si>
  <si>
    <t>曹云章</t>
  </si>
  <si>
    <t>198001-201607</t>
  </si>
  <si>
    <t>李胜缺</t>
  </si>
  <si>
    <t>山口南寨子、佃户营</t>
  </si>
  <si>
    <t>197303-201607</t>
  </si>
  <si>
    <t>康书英</t>
  </si>
  <si>
    <t>197503-198712</t>
  </si>
  <si>
    <t>杨俊英</t>
  </si>
  <si>
    <t>197310-198103</t>
  </si>
  <si>
    <t>甄春泽</t>
  </si>
  <si>
    <t>197402-198610</t>
  </si>
  <si>
    <t>刘小英</t>
  </si>
  <si>
    <t>尹村大宁铺</t>
  </si>
  <si>
    <t>197801-198612</t>
  </si>
  <si>
    <t>张连会</t>
  </si>
  <si>
    <t>198002-201608</t>
  </si>
  <si>
    <t>王志安</t>
  </si>
  <si>
    <t>山口镇南寨子</t>
  </si>
  <si>
    <t>196708-198712</t>
  </si>
  <si>
    <t>赵爱珍</t>
  </si>
  <si>
    <t>山口镇山口村</t>
  </si>
  <si>
    <t>196507-198312</t>
  </si>
  <si>
    <t>韩志周</t>
  </si>
  <si>
    <t>双碑</t>
  </si>
  <si>
    <t>李景芳</t>
  </si>
  <si>
    <t>隆尧县双碑乡东崔庄村</t>
  </si>
  <si>
    <t>双碑乡东崔庄</t>
  </si>
  <si>
    <t>张棉妮</t>
  </si>
  <si>
    <t>双碑乡亦城村</t>
  </si>
  <si>
    <t>刘桂琴</t>
  </si>
  <si>
    <t>隆尧县双碑乡里边街村</t>
  </si>
  <si>
    <t>双碑乡里边街村</t>
  </si>
  <si>
    <t>张庆刚</t>
  </si>
  <si>
    <t>李正申</t>
  </si>
  <si>
    <t>隆尧县双碑乡西良中村</t>
  </si>
  <si>
    <t>双碑乡西良中村</t>
  </si>
  <si>
    <t>张老宜</t>
  </si>
  <si>
    <t>隆尧县双碑乡岗头村</t>
  </si>
  <si>
    <t>双碑乡岗头村</t>
  </si>
  <si>
    <t>张梦海</t>
  </si>
  <si>
    <t>隆尧县双碑乡双碑村</t>
  </si>
  <si>
    <t>双碑乡双碑村</t>
  </si>
  <si>
    <t>孟夫顺</t>
  </si>
  <si>
    <t>隆尧县双碑乡大崔庄村</t>
  </si>
  <si>
    <t>双碑乡大崔庄村</t>
  </si>
  <si>
    <t>李记增</t>
  </si>
  <si>
    <t>王斥妮</t>
  </si>
  <si>
    <t>李桂芬</t>
  </si>
  <si>
    <t>隆尧县双碑乡西崔庄村</t>
  </si>
  <si>
    <t>双碑乡西崔庄村</t>
  </si>
  <si>
    <t>2022.07死亡</t>
  </si>
  <si>
    <t>施春子</t>
  </si>
  <si>
    <t>双碑乡里边街</t>
  </si>
  <si>
    <t>孟永夫</t>
  </si>
  <si>
    <t>刘小金</t>
  </si>
  <si>
    <t>张海芬</t>
  </si>
  <si>
    <t>隆尧县双碑乡里王街村</t>
  </si>
  <si>
    <t>双碑乡里王街</t>
  </si>
  <si>
    <t>刘喜田</t>
  </si>
  <si>
    <t>隆尧县双碑乡城角村</t>
  </si>
  <si>
    <t>双碑乡城角村</t>
  </si>
  <si>
    <t>张计顺</t>
  </si>
  <si>
    <t>孟桂芹</t>
  </si>
  <si>
    <t>内丘县内丘镇西街村</t>
  </si>
  <si>
    <t>双碑乡东小崔</t>
  </si>
  <si>
    <t>谢清民</t>
  </si>
  <si>
    <t>隆尧县双碑乡北村</t>
  </si>
  <si>
    <t>双碑乡北村</t>
  </si>
  <si>
    <t>张小高</t>
  </si>
  <si>
    <t>隆尧县双碑乡里南庄村</t>
  </si>
  <si>
    <t>双碑乡里南庄</t>
  </si>
  <si>
    <t>2022.10死亡</t>
  </si>
  <si>
    <t>张孟觅</t>
  </si>
  <si>
    <t>张小叶</t>
  </si>
  <si>
    <t>张舍妮</t>
  </si>
  <si>
    <t>张全香</t>
  </si>
  <si>
    <t>边增子</t>
  </si>
  <si>
    <t>张文革</t>
  </si>
  <si>
    <t>隆尧县双碑乡西良前村</t>
  </si>
  <si>
    <t>双碑乡西良前</t>
  </si>
  <si>
    <t>崔秀兰</t>
  </si>
  <si>
    <t>孟宪红</t>
  </si>
  <si>
    <t>宋现平</t>
  </si>
  <si>
    <t>谢海金</t>
  </si>
  <si>
    <t>苏连芳</t>
  </si>
  <si>
    <t>孟胜福</t>
  </si>
  <si>
    <t>郭金海</t>
  </si>
  <si>
    <t>双碑乡西里村陈庄</t>
  </si>
  <si>
    <t>张京堂</t>
  </si>
  <si>
    <t>刘爱英</t>
  </si>
  <si>
    <t>谢小彦</t>
  </si>
  <si>
    <t>张敏子</t>
  </si>
  <si>
    <t>谢米金</t>
  </si>
  <si>
    <t>张进中</t>
  </si>
  <si>
    <t>双碑乡里南庄村</t>
  </si>
  <si>
    <t>李艳敏</t>
  </si>
  <si>
    <t>邢台市桥东区</t>
  </si>
  <si>
    <t>双碑乡木花村</t>
  </si>
  <si>
    <t>纪路子</t>
  </si>
  <si>
    <t>施中海</t>
  </si>
  <si>
    <t>薛海江</t>
  </si>
  <si>
    <t>双碑乡城角村、木花村</t>
  </si>
  <si>
    <t>王志海</t>
  </si>
  <si>
    <t>韩月珍</t>
  </si>
  <si>
    <t>隆尧县双碑乡西良后村</t>
  </si>
  <si>
    <t>双碑乡西良后</t>
  </si>
  <si>
    <t>李志分</t>
  </si>
  <si>
    <t>徐向良</t>
  </si>
  <si>
    <t>郭中文</t>
  </si>
  <si>
    <t>韩海书</t>
  </si>
  <si>
    <t>宋喜合</t>
  </si>
  <si>
    <t>196901-198412</t>
  </si>
  <si>
    <t>王玉连</t>
  </si>
  <si>
    <t>张付珍</t>
  </si>
  <si>
    <t>张合妮</t>
  </si>
  <si>
    <t>196703-198707</t>
  </si>
  <si>
    <t>郭俊江</t>
  </si>
  <si>
    <t>197402-198511</t>
  </si>
  <si>
    <t>张孟琴</t>
  </si>
  <si>
    <t>197804-198710</t>
  </si>
  <si>
    <t>李绍彦</t>
  </si>
  <si>
    <t>198005-201708</t>
  </si>
  <si>
    <t>张小海</t>
  </si>
  <si>
    <t>196702-201708</t>
  </si>
  <si>
    <t>张银亮</t>
  </si>
  <si>
    <t>196507-198404</t>
  </si>
  <si>
    <t>张海申</t>
  </si>
  <si>
    <t>张增华</t>
  </si>
  <si>
    <t>197902-198712</t>
  </si>
  <si>
    <t>魏庄</t>
  </si>
  <si>
    <t>王孟海</t>
  </si>
  <si>
    <t>魏家庄镇南丈村</t>
  </si>
  <si>
    <t>程顺江</t>
  </si>
  <si>
    <t>魏家庄镇公后村</t>
  </si>
  <si>
    <t>2022.05.14死亡</t>
  </si>
  <si>
    <t>孔淑华</t>
  </si>
  <si>
    <t>魏家庄镇多稼庄村</t>
  </si>
  <si>
    <t>檀梦金</t>
  </si>
  <si>
    <t>魏家庄镇肖东村</t>
  </si>
  <si>
    <t>刘兰斌</t>
  </si>
  <si>
    <t>魏家庄镇魏家庄村</t>
  </si>
  <si>
    <t>宋连江</t>
  </si>
  <si>
    <t>魏家庄镇王尹村</t>
  </si>
  <si>
    <t>刘孟坤</t>
  </si>
  <si>
    <t>魏家庄镇肖西村</t>
  </si>
  <si>
    <t>马建英</t>
  </si>
  <si>
    <t>魏家庄镇公中村</t>
  </si>
  <si>
    <t>王荣申</t>
  </si>
  <si>
    <t>魏家庄镇角城村</t>
  </si>
  <si>
    <t>胡仁棉</t>
  </si>
  <si>
    <t>魏家庄镇北牛村</t>
  </si>
  <si>
    <t>巩永江</t>
  </si>
  <si>
    <t>魏家庄镇肖后村</t>
  </si>
  <si>
    <t>杜立海</t>
  </si>
  <si>
    <t>李连琴</t>
  </si>
  <si>
    <t>魏家庄镇西魏村</t>
  </si>
  <si>
    <t>李敬缺</t>
  </si>
  <si>
    <t>魏家庄镇孟贾村</t>
  </si>
  <si>
    <t>程芳清</t>
  </si>
  <si>
    <t>薛小江</t>
  </si>
  <si>
    <t>魏家庄镇郭贾村</t>
  </si>
  <si>
    <t>孟英芬</t>
  </si>
  <si>
    <t>李春花</t>
  </si>
  <si>
    <t>宋金彦</t>
  </si>
  <si>
    <t>李庆路</t>
  </si>
  <si>
    <t>魏家庄镇南牛村</t>
  </si>
  <si>
    <t>宋玺印</t>
  </si>
  <si>
    <t>李仁江</t>
  </si>
  <si>
    <t>魏家庄镇李贾村</t>
  </si>
  <si>
    <t>王志军</t>
  </si>
  <si>
    <t>魏家庄镇公前村</t>
  </si>
  <si>
    <t>刘彦江</t>
  </si>
  <si>
    <t>魏家庄镇东庄头</t>
  </si>
  <si>
    <t>冯连坤</t>
  </si>
  <si>
    <t>张树英</t>
  </si>
  <si>
    <t>黄志兴</t>
  </si>
  <si>
    <t>马路群</t>
  </si>
  <si>
    <t>刘焕广</t>
  </si>
  <si>
    <t>刘彦春</t>
  </si>
  <si>
    <t>叶英华</t>
  </si>
  <si>
    <t>孔坤景</t>
  </si>
  <si>
    <t>艾换军</t>
  </si>
  <si>
    <t>余敬芬</t>
  </si>
  <si>
    <t>王振山</t>
  </si>
  <si>
    <t>睢平均</t>
  </si>
  <si>
    <t>郝平花</t>
  </si>
  <si>
    <t>田平均</t>
  </si>
  <si>
    <t>石家庄市裕华区体育南大街228号</t>
  </si>
  <si>
    <t>贾中伏</t>
  </si>
  <si>
    <t>魏家庄镇赵孟村</t>
  </si>
  <si>
    <t>郭运民</t>
  </si>
  <si>
    <t>李海群</t>
  </si>
  <si>
    <t>魏家庄镇东魏村</t>
  </si>
  <si>
    <t>杨志杰</t>
  </si>
  <si>
    <t>张孟坤</t>
  </si>
  <si>
    <t>魏振国</t>
  </si>
  <si>
    <t>孟二红</t>
  </si>
  <si>
    <t>杨宁</t>
  </si>
  <si>
    <t>李平坤</t>
  </si>
  <si>
    <t>魏家庄镇东庄头村</t>
  </si>
  <si>
    <t>王坤华</t>
  </si>
  <si>
    <t>城关镇南柏舍村</t>
  </si>
  <si>
    <t>贾占功</t>
  </si>
  <si>
    <t>杨如斌</t>
  </si>
  <si>
    <t>2022.12.05死亡</t>
  </si>
  <si>
    <t>程国存</t>
  </si>
  <si>
    <t>田占旭</t>
  </si>
  <si>
    <t>李胜群</t>
  </si>
  <si>
    <t>城关镇东柏舍村</t>
  </si>
  <si>
    <t>魏家庄镇王贯庄村隆尧镇东柏舍村</t>
  </si>
  <si>
    <t>胡敬波</t>
  </si>
  <si>
    <t>贾永军</t>
  </si>
  <si>
    <t>李跃华</t>
  </si>
  <si>
    <t>邢湾乡新市村</t>
  </si>
  <si>
    <t>檀彦棉</t>
  </si>
  <si>
    <t>任县邢湾镇新市三村</t>
  </si>
  <si>
    <t>贾立申</t>
  </si>
  <si>
    <t>李玉华</t>
  </si>
  <si>
    <t xml:space="preserve">陈孟奇 </t>
  </si>
  <si>
    <t>魏家庄镇王贯庄村</t>
  </si>
  <si>
    <t>李文齐</t>
  </si>
  <si>
    <t>贾红田</t>
  </si>
  <si>
    <t>左杏存</t>
  </si>
  <si>
    <t>常荣花</t>
  </si>
  <si>
    <t>尹村</t>
  </si>
  <si>
    <t>张洛盲</t>
  </si>
  <si>
    <t>隆尧县尹村镇霍庄村</t>
  </si>
  <si>
    <t>尹村镇霍庄村</t>
  </si>
  <si>
    <t>196307-201607</t>
  </si>
  <si>
    <t>蒋延年</t>
  </si>
  <si>
    <t>195807-201607</t>
  </si>
  <si>
    <t>王士兴</t>
  </si>
  <si>
    <t>隆尧县尹村镇大宁铺村</t>
  </si>
  <si>
    <t>尹村镇大宁铺村</t>
  </si>
  <si>
    <t>195601-197612</t>
  </si>
  <si>
    <t>王春芳</t>
  </si>
  <si>
    <t>195902-197908</t>
  </si>
  <si>
    <t>王良小</t>
  </si>
  <si>
    <t>隆尧县尹村镇大霍村</t>
  </si>
  <si>
    <t>尹村镇大霍村</t>
  </si>
  <si>
    <t>197002-201607</t>
  </si>
  <si>
    <t>李运山</t>
  </si>
  <si>
    <t>隆尧县尹村镇后杨村</t>
  </si>
  <si>
    <t>尹村镇后杨村</t>
  </si>
  <si>
    <t>196203-200607</t>
  </si>
  <si>
    <t>张满仓</t>
  </si>
  <si>
    <t>隆尧县尹村镇北小霍村</t>
  </si>
  <si>
    <t>尹村镇北小霍村</t>
  </si>
  <si>
    <t>198103-198810</t>
  </si>
  <si>
    <t>白义德</t>
  </si>
  <si>
    <t>隆尧县尹村镇东尹村</t>
  </si>
  <si>
    <t>尹村镇东尹村</t>
  </si>
  <si>
    <t>196507-200712</t>
  </si>
  <si>
    <t>程运花</t>
  </si>
  <si>
    <t>隆尧县尹村镇西侯村</t>
  </si>
  <si>
    <t>尹村镇西侯村</t>
  </si>
  <si>
    <t>197502-198702</t>
  </si>
  <si>
    <t>王毛成</t>
  </si>
  <si>
    <t>196403-200812</t>
  </si>
  <si>
    <t>何月花</t>
  </si>
  <si>
    <t>隆尧县尹村镇染红村</t>
  </si>
  <si>
    <t>尹村镇染红村</t>
  </si>
  <si>
    <t>196202-197112</t>
  </si>
  <si>
    <t>王风海</t>
  </si>
  <si>
    <t>隆尧县尹村镇西良村</t>
  </si>
  <si>
    <t>尹村镇西良村</t>
  </si>
  <si>
    <t>196509-201409</t>
  </si>
  <si>
    <t>景同乙</t>
  </si>
  <si>
    <t>隆尧县尹村镇西杨村</t>
  </si>
  <si>
    <t>尹村镇西杨村</t>
  </si>
  <si>
    <t>196603-198607</t>
  </si>
  <si>
    <t>卫保亮</t>
  </si>
  <si>
    <t>196603-200908</t>
  </si>
  <si>
    <t>郑海忠</t>
  </si>
  <si>
    <t>隆尧县尹村镇田村</t>
  </si>
  <si>
    <t>尹村镇田村</t>
  </si>
  <si>
    <t>197107-201607</t>
  </si>
  <si>
    <t>张俊志</t>
  </si>
  <si>
    <t>隆尧县尹村镇屯里村</t>
  </si>
  <si>
    <t>尹村镇屯里村</t>
  </si>
  <si>
    <t>196706-201607</t>
  </si>
  <si>
    <t>张计普</t>
  </si>
  <si>
    <t>196710-201006</t>
  </si>
  <si>
    <t>李银兰</t>
  </si>
  <si>
    <t>隆尧县尹村镇彭村</t>
  </si>
  <si>
    <t>尹村镇彭村</t>
  </si>
  <si>
    <t>196409-200512</t>
  </si>
  <si>
    <t>王勤书</t>
  </si>
  <si>
    <t>隆尧县尹村镇西尹村</t>
  </si>
  <si>
    <t>尹村镇西尹村</t>
  </si>
  <si>
    <t>196402-197102</t>
  </si>
  <si>
    <t>蒋计春</t>
  </si>
  <si>
    <t>196509-201607</t>
  </si>
  <si>
    <t>李长更</t>
  </si>
  <si>
    <t>隆尧县尹村镇后良村</t>
  </si>
  <si>
    <t>尹村镇后良村</t>
  </si>
  <si>
    <t>王月英</t>
  </si>
  <si>
    <t>196702-197212</t>
  </si>
  <si>
    <t>刘秋芬</t>
  </si>
  <si>
    <t>聂焕粉</t>
  </si>
  <si>
    <t>隆尧县莲子镇东闫庄村</t>
  </si>
  <si>
    <t>尹村镇东侯村</t>
  </si>
  <si>
    <t>196507-197510</t>
  </si>
  <si>
    <t>秦艮春</t>
  </si>
  <si>
    <t>196703-201305</t>
  </si>
  <si>
    <t>郑聚中</t>
  </si>
  <si>
    <t>197001-201512</t>
  </si>
  <si>
    <t>田全东</t>
  </si>
  <si>
    <t>196504-200512</t>
  </si>
  <si>
    <t>程二凡</t>
  </si>
  <si>
    <t>隆尧县尹村镇前良村</t>
  </si>
  <si>
    <t>尹村镇前良村</t>
  </si>
  <si>
    <t>196509-197512</t>
  </si>
  <si>
    <t>胡振宗</t>
  </si>
  <si>
    <t>隆尧县尹村镇东侯村</t>
  </si>
  <si>
    <t>196708-201602</t>
  </si>
  <si>
    <t>景春长</t>
  </si>
  <si>
    <t>196603-198603</t>
  </si>
  <si>
    <t>胡银华</t>
  </si>
  <si>
    <t>196607-201607</t>
  </si>
  <si>
    <t>隆尧县尹村镇南西董村</t>
  </si>
  <si>
    <t>尹村镇南西董村</t>
  </si>
  <si>
    <t>196510-197812</t>
  </si>
  <si>
    <t>祁口妮</t>
  </si>
  <si>
    <t>张全芬</t>
  </si>
  <si>
    <t>薛密军</t>
  </si>
  <si>
    <t>隆尧县尹村镇前杨村</t>
  </si>
  <si>
    <t>尹村镇前杨村</t>
  </si>
  <si>
    <t>196809-200811</t>
  </si>
  <si>
    <t>2022.10.14死亡</t>
  </si>
  <si>
    <t>王春长</t>
  </si>
  <si>
    <t>197508-201607</t>
  </si>
  <si>
    <t>秦记兰</t>
  </si>
  <si>
    <t>197001-200512</t>
  </si>
  <si>
    <t>路小春</t>
  </si>
  <si>
    <t>刘米香</t>
  </si>
  <si>
    <t>刘彦粉</t>
  </si>
  <si>
    <t>197101-198502</t>
  </si>
  <si>
    <t>李朋海</t>
  </si>
  <si>
    <t>196610-201607</t>
  </si>
  <si>
    <t>李喜路</t>
  </si>
  <si>
    <t>段贵冬</t>
  </si>
  <si>
    <t>196510-201406</t>
  </si>
  <si>
    <t>王江姐</t>
  </si>
  <si>
    <t>邢台市桥东区中兴东大街</t>
  </si>
  <si>
    <t>196601-197212</t>
  </si>
  <si>
    <t>胡洛革</t>
  </si>
  <si>
    <t>197112-197808</t>
  </si>
  <si>
    <t>曹建民</t>
  </si>
  <si>
    <t>隆尧县尹村镇东良村</t>
  </si>
  <si>
    <t>尹村镇东良村</t>
  </si>
  <si>
    <t>梁小四</t>
  </si>
  <si>
    <t>隆尧县尹村镇东杨村</t>
  </si>
  <si>
    <t>尹村镇东杨村</t>
  </si>
  <si>
    <t>196807-200212</t>
  </si>
  <si>
    <t>刘常春</t>
  </si>
  <si>
    <t>196601-198511</t>
  </si>
  <si>
    <t>2022.01.07死亡</t>
  </si>
  <si>
    <t>田英群</t>
  </si>
  <si>
    <t>197001-201607</t>
  </si>
  <si>
    <t>段付才</t>
  </si>
  <si>
    <t>197501-199305</t>
  </si>
  <si>
    <t>景老丑</t>
  </si>
  <si>
    <t>196804-201607</t>
  </si>
  <si>
    <t>张书菊</t>
  </si>
  <si>
    <t>邯郸市复兴区郭二庄</t>
  </si>
  <si>
    <t>196801-199604</t>
  </si>
  <si>
    <t>苗素敏</t>
  </si>
  <si>
    <t>石家庄市长安西兆通村</t>
  </si>
  <si>
    <t>张宋均</t>
  </si>
  <si>
    <t>197603-198712</t>
  </si>
  <si>
    <t>景同辰</t>
  </si>
  <si>
    <t>197203-201607</t>
  </si>
  <si>
    <t>李玉仙</t>
  </si>
  <si>
    <t>邢台市桥西区南大郭</t>
  </si>
  <si>
    <t>196903-200312</t>
  </si>
  <si>
    <t>田保心</t>
  </si>
  <si>
    <t>197003-197604</t>
  </si>
  <si>
    <t>刘社法</t>
  </si>
  <si>
    <t>197402-200002</t>
  </si>
  <si>
    <t>2022.05.25死亡</t>
  </si>
  <si>
    <t>张彦春</t>
  </si>
  <si>
    <t>197001-199212</t>
  </si>
  <si>
    <t>张新敬</t>
  </si>
  <si>
    <t>197401-200912</t>
  </si>
  <si>
    <t>胡焕芬</t>
  </si>
  <si>
    <t>197204-198212</t>
  </si>
  <si>
    <t>王素粉</t>
  </si>
  <si>
    <t>197505-198707</t>
  </si>
  <si>
    <t>王枝凤</t>
  </si>
  <si>
    <t>隆尧县山口镇东尚村</t>
  </si>
  <si>
    <t>197302-198609</t>
  </si>
  <si>
    <t>王素敏</t>
  </si>
  <si>
    <t>隆尧县尹村镇王村</t>
  </si>
  <si>
    <t>尹村镇王村</t>
  </si>
  <si>
    <t>197401-197912</t>
  </si>
  <si>
    <t>李巧玉</t>
  </si>
  <si>
    <t>197501-201607</t>
  </si>
  <si>
    <t>蒋俊叶</t>
  </si>
  <si>
    <t>隆尧县山口镇后枣林庄</t>
  </si>
  <si>
    <t>郭京福</t>
  </si>
  <si>
    <t>197302-198710</t>
  </si>
  <si>
    <t>刘福顺</t>
  </si>
  <si>
    <t>197703-199611</t>
  </si>
  <si>
    <t>张建英</t>
  </si>
  <si>
    <t>198106-198706</t>
  </si>
  <si>
    <t>程根成</t>
  </si>
  <si>
    <t>197601-201012</t>
  </si>
  <si>
    <t>王爱臣</t>
  </si>
  <si>
    <t>198101-198808</t>
  </si>
  <si>
    <t>苏风兰</t>
  </si>
  <si>
    <t>197702-200012</t>
  </si>
  <si>
    <t>王志英</t>
  </si>
  <si>
    <t>197707-200212</t>
  </si>
  <si>
    <t>陈欢兴</t>
  </si>
  <si>
    <t>197603-198212</t>
  </si>
  <si>
    <t>白建国</t>
  </si>
  <si>
    <t>197701-200311</t>
  </si>
  <si>
    <t>张增林</t>
  </si>
  <si>
    <t>197707-201607</t>
  </si>
  <si>
    <t>王现敏</t>
  </si>
  <si>
    <t>曹树敏</t>
  </si>
  <si>
    <t>197602-199012</t>
  </si>
  <si>
    <t>张焕林</t>
  </si>
  <si>
    <t>王小平</t>
  </si>
  <si>
    <t>197610-199710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</si>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</sst>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20"/>
      <color indexed="8"/>
      <name val="宋体"/>
      <charset val="134"/>
    </font>
    <font>
      <sz val="10"/>
      <name val="宋体"/>
      <charset val="134"/>
    </font>
    <font>
      <sz val="10"/>
      <name val="新宋体"/>
      <charset val="134"/>
    </font>
    <font>
      <b/>
      <sz val="20"/>
      <color indexed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52" applyFont="1" applyFill="1" applyBorder="1" applyAlignment="1">
      <alignment horizontal="center" vertical="center"/>
    </xf>
    <xf numFmtId="0" fontId="4" fillId="0" borderId="1" xfId="20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left" vertical="center"/>
    </xf>
    <xf numFmtId="0" fontId="4" fillId="0" borderId="1" xfId="53" applyFont="1" applyFill="1" applyBorder="1" applyAlignment="1">
      <alignment horizontal="center" vertical="center"/>
    </xf>
    <xf numFmtId="0" fontId="4" fillId="0" borderId="1" xfId="55" applyFont="1" applyFill="1" applyBorder="1" applyAlignment="1">
      <alignment horizontal="left" vertical="center" wrapText="1"/>
    </xf>
    <xf numFmtId="0" fontId="4" fillId="0" borderId="1" xfId="55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13" applyFont="1" applyFill="1" applyBorder="1" applyAlignment="1">
      <alignment horizontal="left" vertical="center"/>
    </xf>
    <xf numFmtId="0" fontId="4" fillId="0" borderId="1" xfId="53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3" xfId="52"/>
    <cellStyle name="常规 5" xfId="53"/>
    <cellStyle name="常规 7" xfId="54"/>
    <cellStyle name="常规 17" xfId="55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R1748"/>
  <sheetViews>
    <sheetView tabSelected="1" workbookViewId="0">
      <selection activeCell="H10" sqref="H10"/>
    </sheetView>
  </sheetViews>
  <sheetFormatPr defaultColWidth="9" defaultRowHeight="18" customHeight="1"/>
  <cols>
    <col min="1" max="1" width="5.125" style="4" customWidth="1"/>
    <col min="2" max="2" width="4.5" style="1" customWidth="1"/>
    <col min="3" max="3" width="8.625" style="1" customWidth="1"/>
    <col min="4" max="4" width="7.5" style="1" customWidth="1"/>
    <col min="5" max="5" width="4.875" style="1" customWidth="1"/>
    <col min="6" max="6" width="20.9166666666667" style="4" customWidth="1"/>
    <col min="7" max="7" width="20.625" style="4" customWidth="1"/>
    <col min="8" max="8" width="13" style="5" customWidth="1"/>
    <col min="9" max="11" width="5.875" style="4" customWidth="1"/>
    <col min="12" max="12" width="6.5" style="4" customWidth="1"/>
    <col min="13" max="13" width="8.25" style="4" customWidth="1"/>
    <col min="14" max="14" width="10" style="4" customWidth="1"/>
    <col min="15" max="15" width="18.2083333333333" style="1" customWidth="1"/>
    <col min="16" max="16372" width="9" style="1"/>
  </cols>
  <sheetData>
    <row r="1" s="1" customFormat="1" ht="42" customHeight="1" spans="1:14">
      <c r="A1" s="4"/>
      <c r="B1" s="6" t="s">
        <v>0</v>
      </c>
      <c r="C1" s="6"/>
      <c r="D1" s="6"/>
      <c r="E1" s="6"/>
      <c r="F1" s="6"/>
      <c r="G1" s="6"/>
      <c r="H1" s="7"/>
      <c r="I1" s="6"/>
      <c r="J1" s="6"/>
      <c r="K1" s="6"/>
      <c r="L1" s="23"/>
      <c r="M1" s="6"/>
      <c r="N1" s="6"/>
    </row>
    <row r="2" s="1" customFormat="1" ht="84" customHeight="1" spans="1:1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24" t="s">
        <v>15</v>
      </c>
    </row>
    <row r="3" s="1" customFormat="1" customHeight="1" spans="1:15">
      <c r="A3" s="9">
        <v>1</v>
      </c>
      <c r="B3" s="8">
        <v>1</v>
      </c>
      <c r="C3" s="10" t="s">
        <v>16</v>
      </c>
      <c r="D3" s="9" t="s">
        <v>17</v>
      </c>
      <c r="E3" s="9" t="s">
        <v>18</v>
      </c>
      <c r="F3" s="8" t="s">
        <v>19</v>
      </c>
      <c r="G3" s="8" t="s">
        <v>19</v>
      </c>
      <c r="H3" s="11" t="s">
        <v>20</v>
      </c>
      <c r="I3" s="9">
        <v>29</v>
      </c>
      <c r="J3" s="8">
        <v>29</v>
      </c>
      <c r="K3" s="9">
        <v>21</v>
      </c>
      <c r="L3" s="9">
        <v>400</v>
      </c>
      <c r="M3" s="9">
        <v>201601</v>
      </c>
      <c r="N3" s="9">
        <f t="shared" ref="N3:N24" si="0">L3*12</f>
        <v>4800</v>
      </c>
      <c r="O3" s="25"/>
    </row>
    <row r="4" s="1" customFormat="1" customHeight="1" spans="1:15">
      <c r="A4" s="9">
        <v>2</v>
      </c>
      <c r="B4" s="8">
        <v>2</v>
      </c>
      <c r="C4" s="10" t="s">
        <v>16</v>
      </c>
      <c r="D4" s="9" t="s">
        <v>21</v>
      </c>
      <c r="E4" s="9" t="s">
        <v>22</v>
      </c>
      <c r="F4" s="9" t="s">
        <v>23</v>
      </c>
      <c r="G4" s="9" t="s">
        <v>23</v>
      </c>
      <c r="H4" s="11" t="s">
        <v>24</v>
      </c>
      <c r="I4" s="9">
        <v>32</v>
      </c>
      <c r="J4" s="8">
        <v>21</v>
      </c>
      <c r="K4" s="9">
        <v>11</v>
      </c>
      <c r="L4" s="9">
        <f>K4*20</f>
        <v>220</v>
      </c>
      <c r="M4" s="9">
        <v>201601</v>
      </c>
      <c r="N4" s="9">
        <f t="shared" si="0"/>
        <v>2640</v>
      </c>
      <c r="O4" s="25"/>
    </row>
    <row r="5" s="1" customFormat="1" customHeight="1" spans="1:15">
      <c r="A5" s="9">
        <v>3</v>
      </c>
      <c r="B5" s="8">
        <v>3</v>
      </c>
      <c r="C5" s="10" t="s">
        <v>16</v>
      </c>
      <c r="D5" s="8" t="s">
        <v>25</v>
      </c>
      <c r="E5" s="8" t="s">
        <v>22</v>
      </c>
      <c r="F5" s="8" t="s">
        <v>26</v>
      </c>
      <c r="G5" s="8" t="s">
        <v>26</v>
      </c>
      <c r="H5" s="11" t="s">
        <v>27</v>
      </c>
      <c r="I5" s="8">
        <v>53</v>
      </c>
      <c r="J5" s="8">
        <v>53</v>
      </c>
      <c r="K5" s="8">
        <v>24</v>
      </c>
      <c r="L5" s="9">
        <v>400</v>
      </c>
      <c r="M5" s="9">
        <v>201601</v>
      </c>
      <c r="N5" s="9">
        <f t="shared" si="0"/>
        <v>4800</v>
      </c>
      <c r="O5" s="25"/>
    </row>
    <row r="6" s="1" customFormat="1" customHeight="1" spans="1:15">
      <c r="A6" s="9">
        <v>4</v>
      </c>
      <c r="B6" s="8">
        <v>4</v>
      </c>
      <c r="C6" s="10" t="s">
        <v>16</v>
      </c>
      <c r="D6" s="9" t="s">
        <v>28</v>
      </c>
      <c r="E6" s="9" t="s">
        <v>22</v>
      </c>
      <c r="F6" s="9" t="s">
        <v>29</v>
      </c>
      <c r="G6" s="9" t="s">
        <v>29</v>
      </c>
      <c r="H6" s="11" t="s">
        <v>30</v>
      </c>
      <c r="I6" s="9">
        <v>46</v>
      </c>
      <c r="J6" s="8">
        <v>35</v>
      </c>
      <c r="K6" s="9">
        <v>21</v>
      </c>
      <c r="L6" s="9">
        <v>400</v>
      </c>
      <c r="M6" s="9">
        <v>201601</v>
      </c>
      <c r="N6" s="9">
        <f t="shared" si="0"/>
        <v>4800</v>
      </c>
      <c r="O6" s="25"/>
    </row>
    <row r="7" s="1" customFormat="1" customHeight="1" spans="1:15">
      <c r="A7" s="9">
        <v>5</v>
      </c>
      <c r="B7" s="8">
        <v>5</v>
      </c>
      <c r="C7" s="10" t="s">
        <v>16</v>
      </c>
      <c r="D7" s="8" t="s">
        <v>31</v>
      </c>
      <c r="E7" s="8" t="s">
        <v>22</v>
      </c>
      <c r="F7" s="8" t="s">
        <v>32</v>
      </c>
      <c r="G7" s="8" t="s">
        <v>32</v>
      </c>
      <c r="H7" s="11" t="s">
        <v>33</v>
      </c>
      <c r="I7" s="8">
        <v>23</v>
      </c>
      <c r="J7" s="8">
        <v>23</v>
      </c>
      <c r="K7" s="8">
        <v>17</v>
      </c>
      <c r="L7" s="9">
        <f>K7*20</f>
        <v>340</v>
      </c>
      <c r="M7" s="9">
        <v>201601</v>
      </c>
      <c r="N7" s="9">
        <f t="shared" si="0"/>
        <v>4080</v>
      </c>
      <c r="O7" s="25"/>
    </row>
    <row r="8" s="1" customFormat="1" customHeight="1" spans="1:15">
      <c r="A8" s="9">
        <v>6</v>
      </c>
      <c r="B8" s="8">
        <v>6</v>
      </c>
      <c r="C8" s="10" t="s">
        <v>16</v>
      </c>
      <c r="D8" s="8" t="s">
        <v>34</v>
      </c>
      <c r="E8" s="8" t="s">
        <v>18</v>
      </c>
      <c r="F8" s="8" t="s">
        <v>35</v>
      </c>
      <c r="G8" s="8" t="s">
        <v>35</v>
      </c>
      <c r="H8" s="11" t="s">
        <v>36</v>
      </c>
      <c r="I8" s="8">
        <v>20</v>
      </c>
      <c r="J8" s="8">
        <v>20</v>
      </c>
      <c r="K8" s="8">
        <v>20</v>
      </c>
      <c r="L8" s="9">
        <v>400</v>
      </c>
      <c r="M8" s="9">
        <v>201601</v>
      </c>
      <c r="N8" s="9">
        <f t="shared" si="0"/>
        <v>4800</v>
      </c>
      <c r="O8" s="25"/>
    </row>
    <row r="9" s="1" customFormat="1" customHeight="1" spans="1:15">
      <c r="A9" s="9">
        <v>7</v>
      </c>
      <c r="B9" s="8">
        <v>7</v>
      </c>
      <c r="C9" s="10" t="s">
        <v>16</v>
      </c>
      <c r="D9" s="9" t="s">
        <v>37</v>
      </c>
      <c r="E9" s="9" t="s">
        <v>18</v>
      </c>
      <c r="F9" s="9" t="s">
        <v>38</v>
      </c>
      <c r="G9" s="9" t="s">
        <v>38</v>
      </c>
      <c r="H9" s="11" t="s">
        <v>39</v>
      </c>
      <c r="I9" s="9">
        <v>50</v>
      </c>
      <c r="J9" s="8">
        <v>38</v>
      </c>
      <c r="K9" s="9">
        <v>21</v>
      </c>
      <c r="L9" s="9">
        <v>400</v>
      </c>
      <c r="M9" s="9">
        <v>201601</v>
      </c>
      <c r="N9" s="9">
        <f t="shared" si="0"/>
        <v>4800</v>
      </c>
      <c r="O9" s="25"/>
    </row>
    <row r="10" s="1" customFormat="1" customHeight="1" spans="1:15">
      <c r="A10" s="9">
        <v>8</v>
      </c>
      <c r="B10" s="8">
        <v>8</v>
      </c>
      <c r="C10" s="10" t="s">
        <v>16</v>
      </c>
      <c r="D10" s="9" t="s">
        <v>40</v>
      </c>
      <c r="E10" s="9" t="s">
        <v>18</v>
      </c>
      <c r="F10" s="9" t="s">
        <v>29</v>
      </c>
      <c r="G10" s="9" t="s">
        <v>29</v>
      </c>
      <c r="H10" s="11" t="s">
        <v>41</v>
      </c>
      <c r="I10" s="9">
        <v>21</v>
      </c>
      <c r="J10" s="8">
        <v>21</v>
      </c>
      <c r="K10" s="9">
        <v>21</v>
      </c>
      <c r="L10" s="9">
        <v>400</v>
      </c>
      <c r="M10" s="9">
        <v>201601</v>
      </c>
      <c r="N10" s="9">
        <f t="shared" si="0"/>
        <v>4800</v>
      </c>
      <c r="O10" s="25"/>
    </row>
    <row r="11" s="1" customFormat="1" customHeight="1" spans="1:15">
      <c r="A11" s="9">
        <v>9</v>
      </c>
      <c r="B11" s="8">
        <v>9</v>
      </c>
      <c r="C11" s="10" t="s">
        <v>16</v>
      </c>
      <c r="D11" s="9" t="s">
        <v>42</v>
      </c>
      <c r="E11" s="9" t="s">
        <v>18</v>
      </c>
      <c r="F11" s="9" t="s">
        <v>23</v>
      </c>
      <c r="G11" s="9" t="s">
        <v>23</v>
      </c>
      <c r="H11" s="11" t="s">
        <v>43</v>
      </c>
      <c r="I11" s="9">
        <v>32</v>
      </c>
      <c r="J11" s="8">
        <v>31</v>
      </c>
      <c r="K11" s="9">
        <v>13</v>
      </c>
      <c r="L11" s="9">
        <f>K11*20</f>
        <v>260</v>
      </c>
      <c r="M11" s="9">
        <v>201601</v>
      </c>
      <c r="N11" s="9">
        <f t="shared" si="0"/>
        <v>3120</v>
      </c>
      <c r="O11" s="25"/>
    </row>
    <row r="12" s="1" customFormat="1" customHeight="1" spans="1:15">
      <c r="A12" s="9">
        <v>10</v>
      </c>
      <c r="B12" s="8">
        <v>10</v>
      </c>
      <c r="C12" s="10" t="s">
        <v>16</v>
      </c>
      <c r="D12" s="9" t="s">
        <v>44</v>
      </c>
      <c r="E12" s="9" t="s">
        <v>18</v>
      </c>
      <c r="F12" s="9" t="s">
        <v>45</v>
      </c>
      <c r="G12" s="9" t="s">
        <v>45</v>
      </c>
      <c r="H12" s="11" t="s">
        <v>46</v>
      </c>
      <c r="I12" s="9">
        <v>49</v>
      </c>
      <c r="J12" s="8">
        <v>38</v>
      </c>
      <c r="K12" s="9">
        <v>20</v>
      </c>
      <c r="L12" s="9">
        <v>400</v>
      </c>
      <c r="M12" s="9">
        <v>201601</v>
      </c>
      <c r="N12" s="9">
        <f t="shared" si="0"/>
        <v>4800</v>
      </c>
      <c r="O12" s="25"/>
    </row>
    <row r="13" s="1" customFormat="1" customHeight="1" spans="1:15">
      <c r="A13" s="9">
        <v>11</v>
      </c>
      <c r="B13" s="8">
        <v>11</v>
      </c>
      <c r="C13" s="10" t="s">
        <v>16</v>
      </c>
      <c r="D13" s="9" t="s">
        <v>47</v>
      </c>
      <c r="E13" s="9" t="s">
        <v>22</v>
      </c>
      <c r="F13" s="8" t="s">
        <v>23</v>
      </c>
      <c r="G13" s="8" t="s">
        <v>23</v>
      </c>
      <c r="H13" s="11" t="s">
        <v>48</v>
      </c>
      <c r="I13" s="9">
        <v>20</v>
      </c>
      <c r="J13" s="8">
        <v>20</v>
      </c>
      <c r="K13" s="9">
        <v>20</v>
      </c>
      <c r="L13" s="9">
        <v>400</v>
      </c>
      <c r="M13" s="9">
        <v>201601</v>
      </c>
      <c r="N13" s="9">
        <f t="shared" si="0"/>
        <v>4800</v>
      </c>
      <c r="O13" s="25"/>
    </row>
    <row r="14" s="1" customFormat="1" customHeight="1" spans="1:15">
      <c r="A14" s="9">
        <v>12</v>
      </c>
      <c r="B14" s="8">
        <v>12</v>
      </c>
      <c r="C14" s="10" t="s">
        <v>16</v>
      </c>
      <c r="D14" s="9" t="s">
        <v>49</v>
      </c>
      <c r="E14" s="9" t="s">
        <v>18</v>
      </c>
      <c r="F14" s="9" t="s">
        <v>50</v>
      </c>
      <c r="G14" s="9" t="s">
        <v>50</v>
      </c>
      <c r="H14" s="11" t="s">
        <v>51</v>
      </c>
      <c r="I14" s="9">
        <v>21</v>
      </c>
      <c r="J14" s="8">
        <v>21</v>
      </c>
      <c r="K14" s="9">
        <v>21</v>
      </c>
      <c r="L14" s="9">
        <v>400</v>
      </c>
      <c r="M14" s="9">
        <v>201601</v>
      </c>
      <c r="N14" s="9">
        <f t="shared" si="0"/>
        <v>4800</v>
      </c>
      <c r="O14" s="25"/>
    </row>
    <row r="15" s="1" customFormat="1" customHeight="1" spans="1:15">
      <c r="A15" s="9">
        <v>13</v>
      </c>
      <c r="B15" s="8">
        <v>13</v>
      </c>
      <c r="C15" s="10" t="s">
        <v>16</v>
      </c>
      <c r="D15" s="9" t="s">
        <v>52</v>
      </c>
      <c r="E15" s="9" t="s">
        <v>22</v>
      </c>
      <c r="F15" s="9" t="s">
        <v>19</v>
      </c>
      <c r="G15" s="9" t="s">
        <v>19</v>
      </c>
      <c r="H15" s="11" t="s">
        <v>53</v>
      </c>
      <c r="I15" s="9">
        <v>16</v>
      </c>
      <c r="J15" s="8">
        <v>16</v>
      </c>
      <c r="K15" s="9">
        <v>16</v>
      </c>
      <c r="L15" s="9">
        <f t="shared" ref="L15:L22" si="1">K15*20</f>
        <v>320</v>
      </c>
      <c r="M15" s="9">
        <v>201601</v>
      </c>
      <c r="N15" s="9">
        <f t="shared" si="0"/>
        <v>3840</v>
      </c>
      <c r="O15" s="25"/>
    </row>
    <row r="16" s="1" customFormat="1" customHeight="1" spans="1:15">
      <c r="A16" s="9">
        <v>14</v>
      </c>
      <c r="B16" s="8">
        <v>14</v>
      </c>
      <c r="C16" s="10" t="s">
        <v>16</v>
      </c>
      <c r="D16" s="9" t="s">
        <v>54</v>
      </c>
      <c r="E16" s="9" t="s">
        <v>18</v>
      </c>
      <c r="F16" s="9" t="s">
        <v>38</v>
      </c>
      <c r="G16" s="9" t="s">
        <v>38</v>
      </c>
      <c r="H16" s="11" t="s">
        <v>51</v>
      </c>
      <c r="I16" s="9">
        <v>21</v>
      </c>
      <c r="J16" s="8">
        <v>21</v>
      </c>
      <c r="K16" s="9">
        <v>21</v>
      </c>
      <c r="L16" s="9">
        <v>400</v>
      </c>
      <c r="M16" s="9">
        <v>201601</v>
      </c>
      <c r="N16" s="9">
        <f t="shared" si="0"/>
        <v>4800</v>
      </c>
      <c r="O16" s="25"/>
    </row>
    <row r="17" s="1" customFormat="1" customHeight="1" spans="1:15">
      <c r="A17" s="9">
        <v>15</v>
      </c>
      <c r="B17" s="8">
        <v>15</v>
      </c>
      <c r="C17" s="10" t="s">
        <v>16</v>
      </c>
      <c r="D17" s="9" t="s">
        <v>55</v>
      </c>
      <c r="E17" s="9" t="s">
        <v>22</v>
      </c>
      <c r="F17" s="9" t="s">
        <v>56</v>
      </c>
      <c r="G17" s="9" t="s">
        <v>56</v>
      </c>
      <c r="H17" s="11" t="s">
        <v>57</v>
      </c>
      <c r="I17" s="9">
        <v>21</v>
      </c>
      <c r="J17" s="8">
        <v>21</v>
      </c>
      <c r="K17" s="9">
        <v>21</v>
      </c>
      <c r="L17" s="9">
        <v>400</v>
      </c>
      <c r="M17" s="9">
        <v>201601</v>
      </c>
      <c r="N17" s="9">
        <f t="shared" si="0"/>
        <v>4800</v>
      </c>
      <c r="O17" s="25"/>
    </row>
    <row r="18" s="1" customFormat="1" customHeight="1" spans="1:15">
      <c r="A18" s="9">
        <v>16</v>
      </c>
      <c r="B18" s="8">
        <v>16</v>
      </c>
      <c r="C18" s="10" t="s">
        <v>16</v>
      </c>
      <c r="D18" s="9" t="s">
        <v>58</v>
      </c>
      <c r="E18" s="9" t="s">
        <v>22</v>
      </c>
      <c r="F18" s="9" t="s">
        <v>59</v>
      </c>
      <c r="G18" s="9" t="s">
        <v>59</v>
      </c>
      <c r="H18" s="11" t="s">
        <v>60</v>
      </c>
      <c r="I18" s="9">
        <v>47</v>
      </c>
      <c r="J18" s="8">
        <v>38</v>
      </c>
      <c r="K18" s="9">
        <v>18</v>
      </c>
      <c r="L18" s="9">
        <f t="shared" si="1"/>
        <v>360</v>
      </c>
      <c r="M18" s="9">
        <v>201601</v>
      </c>
      <c r="N18" s="9">
        <v>2160</v>
      </c>
      <c r="O18" s="9" t="s">
        <v>61</v>
      </c>
    </row>
    <row r="19" s="1" customFormat="1" customHeight="1" spans="1:15">
      <c r="A19" s="9">
        <v>17</v>
      </c>
      <c r="B19" s="8">
        <v>17</v>
      </c>
      <c r="C19" s="10" t="s">
        <v>16</v>
      </c>
      <c r="D19" s="9" t="s">
        <v>62</v>
      </c>
      <c r="E19" s="9" t="s">
        <v>18</v>
      </c>
      <c r="F19" s="9" t="s">
        <v>45</v>
      </c>
      <c r="G19" s="9" t="s">
        <v>45</v>
      </c>
      <c r="H19" s="11" t="s">
        <v>63</v>
      </c>
      <c r="I19" s="9">
        <v>32</v>
      </c>
      <c r="J19" s="8">
        <v>32</v>
      </c>
      <c r="K19" s="9">
        <v>21</v>
      </c>
      <c r="L19" s="9">
        <v>400</v>
      </c>
      <c r="M19" s="9">
        <v>201601</v>
      </c>
      <c r="N19" s="9">
        <f t="shared" si="0"/>
        <v>4800</v>
      </c>
      <c r="O19" s="25"/>
    </row>
    <row r="20" s="1" customFormat="1" customHeight="1" spans="1:15">
      <c r="A20" s="9">
        <v>18</v>
      </c>
      <c r="B20" s="8">
        <v>18</v>
      </c>
      <c r="C20" s="10" t="s">
        <v>16</v>
      </c>
      <c r="D20" s="9" t="s">
        <v>64</v>
      </c>
      <c r="E20" s="9" t="s">
        <v>18</v>
      </c>
      <c r="F20" s="9" t="s">
        <v>35</v>
      </c>
      <c r="G20" s="9" t="s">
        <v>35</v>
      </c>
      <c r="H20" s="11" t="s">
        <v>65</v>
      </c>
      <c r="I20" s="9">
        <v>14</v>
      </c>
      <c r="J20" s="8">
        <v>14</v>
      </c>
      <c r="K20" s="9">
        <v>14</v>
      </c>
      <c r="L20" s="9">
        <f t="shared" si="1"/>
        <v>280</v>
      </c>
      <c r="M20" s="9">
        <v>201601</v>
      </c>
      <c r="N20" s="9">
        <f t="shared" si="0"/>
        <v>3360</v>
      </c>
      <c r="O20" s="25"/>
    </row>
    <row r="21" s="1" customFormat="1" customHeight="1" spans="1:15">
      <c r="A21" s="9">
        <v>19</v>
      </c>
      <c r="B21" s="8">
        <v>19</v>
      </c>
      <c r="C21" s="10" t="s">
        <v>16</v>
      </c>
      <c r="D21" s="9" t="s">
        <v>66</v>
      </c>
      <c r="E21" s="9" t="s">
        <v>22</v>
      </c>
      <c r="F21" s="9" t="s">
        <v>67</v>
      </c>
      <c r="G21" s="9" t="s">
        <v>67</v>
      </c>
      <c r="H21" s="11" t="s">
        <v>68</v>
      </c>
      <c r="I21" s="9">
        <v>29</v>
      </c>
      <c r="J21" s="8">
        <v>29</v>
      </c>
      <c r="K21" s="9">
        <v>11</v>
      </c>
      <c r="L21" s="9">
        <f t="shared" si="1"/>
        <v>220</v>
      </c>
      <c r="M21" s="9">
        <v>201601</v>
      </c>
      <c r="N21" s="9">
        <f t="shared" si="0"/>
        <v>2640</v>
      </c>
      <c r="O21" s="25"/>
    </row>
    <row r="22" s="1" customFormat="1" customHeight="1" spans="1:15">
      <c r="A22" s="9">
        <v>20</v>
      </c>
      <c r="B22" s="8">
        <v>20</v>
      </c>
      <c r="C22" s="10" t="s">
        <v>16</v>
      </c>
      <c r="D22" s="9" t="s">
        <v>69</v>
      </c>
      <c r="E22" s="9" t="s">
        <v>18</v>
      </c>
      <c r="F22" s="8" t="s">
        <v>70</v>
      </c>
      <c r="G22" s="8" t="s">
        <v>70</v>
      </c>
      <c r="H22" s="11" t="s">
        <v>71</v>
      </c>
      <c r="I22" s="9">
        <v>10</v>
      </c>
      <c r="J22" s="8">
        <v>10</v>
      </c>
      <c r="K22" s="9">
        <v>10</v>
      </c>
      <c r="L22" s="9">
        <f t="shared" si="1"/>
        <v>200</v>
      </c>
      <c r="M22" s="9">
        <v>201601</v>
      </c>
      <c r="N22" s="9">
        <f t="shared" si="0"/>
        <v>2400</v>
      </c>
      <c r="O22" s="25"/>
    </row>
    <row r="23" s="1" customFormat="1" customHeight="1" spans="1:15">
      <c r="A23" s="9">
        <v>21</v>
      </c>
      <c r="B23" s="8">
        <v>21</v>
      </c>
      <c r="C23" s="10" t="s">
        <v>16</v>
      </c>
      <c r="D23" s="8" t="s">
        <v>72</v>
      </c>
      <c r="E23" s="8" t="s">
        <v>22</v>
      </c>
      <c r="F23" s="8" t="s">
        <v>38</v>
      </c>
      <c r="G23" s="8" t="s">
        <v>38</v>
      </c>
      <c r="H23" s="11" t="s">
        <v>73</v>
      </c>
      <c r="I23" s="8">
        <v>36</v>
      </c>
      <c r="J23" s="8">
        <v>36</v>
      </c>
      <c r="K23" s="8">
        <v>21</v>
      </c>
      <c r="L23" s="9">
        <v>400</v>
      </c>
      <c r="M23" s="9">
        <v>201601</v>
      </c>
      <c r="N23" s="9">
        <f t="shared" si="0"/>
        <v>4800</v>
      </c>
      <c r="O23" s="25"/>
    </row>
    <row r="24" s="1" customFormat="1" customHeight="1" spans="1:15">
      <c r="A24" s="9">
        <v>22</v>
      </c>
      <c r="B24" s="8">
        <v>22</v>
      </c>
      <c r="C24" s="10" t="s">
        <v>16</v>
      </c>
      <c r="D24" s="9" t="s">
        <v>74</v>
      </c>
      <c r="E24" s="9" t="s">
        <v>18</v>
      </c>
      <c r="F24" s="9" t="s">
        <v>26</v>
      </c>
      <c r="G24" s="9" t="s">
        <v>26</v>
      </c>
      <c r="H24" s="11" t="s">
        <v>39</v>
      </c>
      <c r="I24" s="9">
        <v>50</v>
      </c>
      <c r="J24" s="8">
        <v>50</v>
      </c>
      <c r="K24" s="9">
        <v>21</v>
      </c>
      <c r="L24" s="9">
        <v>400</v>
      </c>
      <c r="M24" s="9">
        <v>201601</v>
      </c>
      <c r="N24" s="9">
        <f t="shared" si="0"/>
        <v>4800</v>
      </c>
      <c r="O24" s="25"/>
    </row>
    <row r="25" s="1" customFormat="1" customHeight="1" spans="1:15">
      <c r="A25" s="9">
        <v>23</v>
      </c>
      <c r="B25" s="8">
        <v>23</v>
      </c>
      <c r="C25" s="10" t="s">
        <v>16</v>
      </c>
      <c r="D25" s="8" t="s">
        <v>75</v>
      </c>
      <c r="E25" s="8" t="s">
        <v>22</v>
      </c>
      <c r="F25" s="8" t="s">
        <v>76</v>
      </c>
      <c r="G25" s="8" t="s">
        <v>76</v>
      </c>
      <c r="H25" s="11" t="s">
        <v>77</v>
      </c>
      <c r="I25" s="8">
        <v>35</v>
      </c>
      <c r="J25" s="8">
        <v>35</v>
      </c>
      <c r="K25" s="8">
        <v>20</v>
      </c>
      <c r="L25" s="9">
        <v>400</v>
      </c>
      <c r="M25" s="9">
        <v>201601</v>
      </c>
      <c r="N25" s="9">
        <f t="shared" ref="N25:N54" si="2">L25*12</f>
        <v>4800</v>
      </c>
      <c r="O25" s="25"/>
    </row>
    <row r="26" s="1" customFormat="1" customHeight="1" spans="1:15">
      <c r="A26" s="9">
        <v>24</v>
      </c>
      <c r="B26" s="8">
        <v>24</v>
      </c>
      <c r="C26" s="10" t="s">
        <v>16</v>
      </c>
      <c r="D26" s="8" t="s">
        <v>78</v>
      </c>
      <c r="E26" s="8" t="s">
        <v>18</v>
      </c>
      <c r="F26" s="8" t="s">
        <v>19</v>
      </c>
      <c r="G26" s="8" t="s">
        <v>19</v>
      </c>
      <c r="H26" s="11" t="s">
        <v>79</v>
      </c>
      <c r="I26" s="8">
        <v>40</v>
      </c>
      <c r="J26" s="8">
        <v>40</v>
      </c>
      <c r="K26" s="8">
        <v>21</v>
      </c>
      <c r="L26" s="9">
        <v>400</v>
      </c>
      <c r="M26" s="9">
        <v>201601</v>
      </c>
      <c r="N26" s="9">
        <f t="shared" si="2"/>
        <v>4800</v>
      </c>
      <c r="O26" s="25"/>
    </row>
    <row r="27" s="1" customFormat="1" customHeight="1" spans="1:15">
      <c r="A27" s="9">
        <v>25</v>
      </c>
      <c r="B27" s="8">
        <v>25</v>
      </c>
      <c r="C27" s="10" t="s">
        <v>16</v>
      </c>
      <c r="D27" s="9" t="s">
        <v>80</v>
      </c>
      <c r="E27" s="9" t="s">
        <v>18</v>
      </c>
      <c r="F27" s="9" t="s">
        <v>23</v>
      </c>
      <c r="G27" s="9" t="s">
        <v>23</v>
      </c>
      <c r="H27" s="11" t="s">
        <v>81</v>
      </c>
      <c r="I27" s="9">
        <v>39</v>
      </c>
      <c r="J27" s="8">
        <v>39</v>
      </c>
      <c r="K27" s="9">
        <v>21</v>
      </c>
      <c r="L27" s="9">
        <v>400</v>
      </c>
      <c r="M27" s="9">
        <v>201601</v>
      </c>
      <c r="N27" s="9">
        <f t="shared" si="2"/>
        <v>4800</v>
      </c>
      <c r="O27" s="25"/>
    </row>
    <row r="28" s="1" customFormat="1" customHeight="1" spans="1:15">
      <c r="A28" s="9">
        <v>26</v>
      </c>
      <c r="B28" s="8">
        <v>26</v>
      </c>
      <c r="C28" s="10" t="s">
        <v>16</v>
      </c>
      <c r="D28" s="9" t="s">
        <v>82</v>
      </c>
      <c r="E28" s="9" t="s">
        <v>18</v>
      </c>
      <c r="F28" s="9" t="s">
        <v>70</v>
      </c>
      <c r="G28" s="9" t="s">
        <v>70</v>
      </c>
      <c r="H28" s="11" t="s">
        <v>83</v>
      </c>
      <c r="I28" s="9">
        <v>16</v>
      </c>
      <c r="J28" s="8">
        <v>16</v>
      </c>
      <c r="K28" s="9">
        <v>16</v>
      </c>
      <c r="L28" s="9">
        <f t="shared" ref="L28:L31" si="3">K28*20</f>
        <v>320</v>
      </c>
      <c r="M28" s="9">
        <v>201601</v>
      </c>
      <c r="N28" s="9">
        <f t="shared" si="2"/>
        <v>3840</v>
      </c>
      <c r="O28" s="25"/>
    </row>
    <row r="29" s="1" customFormat="1" customHeight="1" spans="1:15">
      <c r="A29" s="9">
        <v>27</v>
      </c>
      <c r="B29" s="8">
        <v>27</v>
      </c>
      <c r="C29" s="10" t="s">
        <v>16</v>
      </c>
      <c r="D29" s="9" t="s">
        <v>84</v>
      </c>
      <c r="E29" s="9" t="s">
        <v>18</v>
      </c>
      <c r="F29" s="9" t="s">
        <v>85</v>
      </c>
      <c r="G29" s="9" t="s">
        <v>85</v>
      </c>
      <c r="H29" s="11" t="s">
        <v>86</v>
      </c>
      <c r="I29" s="9">
        <v>43</v>
      </c>
      <c r="J29" s="8">
        <v>43</v>
      </c>
      <c r="K29" s="9">
        <v>21</v>
      </c>
      <c r="L29" s="9">
        <v>400</v>
      </c>
      <c r="M29" s="9">
        <v>201601</v>
      </c>
      <c r="N29" s="9">
        <f t="shared" si="2"/>
        <v>4800</v>
      </c>
      <c r="O29" s="25"/>
    </row>
    <row r="30" s="1" customFormat="1" customHeight="1" spans="1:15">
      <c r="A30" s="9">
        <v>28</v>
      </c>
      <c r="B30" s="8">
        <v>28</v>
      </c>
      <c r="C30" s="10" t="s">
        <v>16</v>
      </c>
      <c r="D30" s="12" t="s">
        <v>87</v>
      </c>
      <c r="E30" s="9" t="s">
        <v>18</v>
      </c>
      <c r="F30" s="9" t="s">
        <v>19</v>
      </c>
      <c r="G30" s="9" t="s">
        <v>19</v>
      </c>
      <c r="H30" s="11" t="s">
        <v>88</v>
      </c>
      <c r="I30" s="9">
        <v>5</v>
      </c>
      <c r="J30" s="8">
        <v>5</v>
      </c>
      <c r="K30" s="9">
        <v>5</v>
      </c>
      <c r="L30" s="9">
        <f t="shared" si="3"/>
        <v>100</v>
      </c>
      <c r="M30" s="9">
        <v>201601</v>
      </c>
      <c r="N30" s="9">
        <f t="shared" si="2"/>
        <v>1200</v>
      </c>
      <c r="O30" s="25"/>
    </row>
    <row r="31" s="1" customFormat="1" customHeight="1" spans="1:15">
      <c r="A31" s="9">
        <v>29</v>
      </c>
      <c r="B31" s="8">
        <v>29</v>
      </c>
      <c r="C31" s="10" t="s">
        <v>16</v>
      </c>
      <c r="D31" s="9" t="s">
        <v>89</v>
      </c>
      <c r="E31" s="9" t="s">
        <v>18</v>
      </c>
      <c r="F31" s="9" t="s">
        <v>67</v>
      </c>
      <c r="G31" s="9" t="s">
        <v>67</v>
      </c>
      <c r="H31" s="11" t="s">
        <v>90</v>
      </c>
      <c r="I31" s="9">
        <v>13</v>
      </c>
      <c r="J31" s="8">
        <v>13</v>
      </c>
      <c r="K31" s="9">
        <v>7</v>
      </c>
      <c r="L31" s="9">
        <f t="shared" si="3"/>
        <v>140</v>
      </c>
      <c r="M31" s="9">
        <v>201601</v>
      </c>
      <c r="N31" s="9">
        <f t="shared" si="2"/>
        <v>1680</v>
      </c>
      <c r="O31" s="25"/>
    </row>
    <row r="32" s="1" customFormat="1" customHeight="1" spans="1:15">
      <c r="A32" s="9">
        <v>30</v>
      </c>
      <c r="B32" s="8">
        <v>30</v>
      </c>
      <c r="C32" s="10" t="s">
        <v>16</v>
      </c>
      <c r="D32" s="9" t="s">
        <v>91</v>
      </c>
      <c r="E32" s="9" t="s">
        <v>18</v>
      </c>
      <c r="F32" s="9" t="s">
        <v>85</v>
      </c>
      <c r="G32" s="9" t="s">
        <v>85</v>
      </c>
      <c r="H32" s="11" t="s">
        <v>92</v>
      </c>
      <c r="I32" s="9">
        <v>44</v>
      </c>
      <c r="J32" s="8">
        <v>44</v>
      </c>
      <c r="K32" s="9">
        <v>22</v>
      </c>
      <c r="L32" s="9">
        <v>400</v>
      </c>
      <c r="M32" s="9">
        <v>201601</v>
      </c>
      <c r="N32" s="9">
        <f t="shared" si="2"/>
        <v>4800</v>
      </c>
      <c r="O32" s="25"/>
    </row>
    <row r="33" s="1" customFormat="1" customHeight="1" spans="1:15">
      <c r="A33" s="9">
        <v>31</v>
      </c>
      <c r="B33" s="8">
        <v>31</v>
      </c>
      <c r="C33" s="10" t="s">
        <v>16</v>
      </c>
      <c r="D33" s="8" t="s">
        <v>93</v>
      </c>
      <c r="E33" s="8" t="s">
        <v>18</v>
      </c>
      <c r="F33" s="8" t="s">
        <v>94</v>
      </c>
      <c r="G33" s="8" t="s">
        <v>94</v>
      </c>
      <c r="H33" s="11" t="s">
        <v>95</v>
      </c>
      <c r="I33" s="8">
        <v>51</v>
      </c>
      <c r="J33" s="8">
        <v>43</v>
      </c>
      <c r="K33" s="8">
        <v>23</v>
      </c>
      <c r="L33" s="9">
        <v>400</v>
      </c>
      <c r="M33" s="9">
        <v>201601</v>
      </c>
      <c r="N33" s="9">
        <f t="shared" si="2"/>
        <v>4800</v>
      </c>
      <c r="O33" s="25"/>
    </row>
    <row r="34" s="1" customFormat="1" customHeight="1" spans="1:15">
      <c r="A34" s="9">
        <v>32</v>
      </c>
      <c r="B34" s="8">
        <v>32</v>
      </c>
      <c r="C34" s="10" t="s">
        <v>16</v>
      </c>
      <c r="D34" s="9" t="s">
        <v>96</v>
      </c>
      <c r="E34" s="9" t="s">
        <v>18</v>
      </c>
      <c r="F34" s="9" t="s">
        <v>85</v>
      </c>
      <c r="G34" s="9" t="s">
        <v>85</v>
      </c>
      <c r="H34" s="11" t="s">
        <v>97</v>
      </c>
      <c r="I34" s="9">
        <v>46</v>
      </c>
      <c r="J34" s="8">
        <v>40</v>
      </c>
      <c r="K34" s="9">
        <v>17</v>
      </c>
      <c r="L34" s="9">
        <f t="shared" ref="L34:L58" si="4">K34*20</f>
        <v>340</v>
      </c>
      <c r="M34" s="9">
        <v>201601</v>
      </c>
      <c r="N34" s="9">
        <f t="shared" si="2"/>
        <v>4080</v>
      </c>
      <c r="O34" s="25"/>
    </row>
    <row r="35" s="1" customFormat="1" customHeight="1" spans="1:15">
      <c r="A35" s="9">
        <v>33</v>
      </c>
      <c r="B35" s="8">
        <v>33</v>
      </c>
      <c r="C35" s="10" t="s">
        <v>16</v>
      </c>
      <c r="D35" s="9" t="s">
        <v>98</v>
      </c>
      <c r="E35" s="9" t="s">
        <v>18</v>
      </c>
      <c r="F35" s="9" t="s">
        <v>67</v>
      </c>
      <c r="G35" s="9" t="s">
        <v>67</v>
      </c>
      <c r="H35" s="11" t="s">
        <v>99</v>
      </c>
      <c r="I35" s="9">
        <v>12</v>
      </c>
      <c r="J35" s="8">
        <v>12</v>
      </c>
      <c r="K35" s="9">
        <v>12</v>
      </c>
      <c r="L35" s="9">
        <f t="shared" si="4"/>
        <v>240</v>
      </c>
      <c r="M35" s="9">
        <v>201601</v>
      </c>
      <c r="N35" s="9">
        <f t="shared" si="2"/>
        <v>2880</v>
      </c>
      <c r="O35" s="25"/>
    </row>
    <row r="36" s="1" customFormat="1" customHeight="1" spans="1:15">
      <c r="A36" s="9">
        <v>34</v>
      </c>
      <c r="B36" s="8">
        <v>34</v>
      </c>
      <c r="C36" s="10" t="s">
        <v>16</v>
      </c>
      <c r="D36" s="9" t="s">
        <v>100</v>
      </c>
      <c r="E36" s="9" t="s">
        <v>18</v>
      </c>
      <c r="F36" s="9" t="s">
        <v>101</v>
      </c>
      <c r="G36" s="9" t="s">
        <v>102</v>
      </c>
      <c r="H36" s="11" t="s">
        <v>39</v>
      </c>
      <c r="I36" s="9">
        <v>50</v>
      </c>
      <c r="J36" s="8">
        <v>45</v>
      </c>
      <c r="K36" s="9">
        <v>21</v>
      </c>
      <c r="L36" s="9">
        <v>400</v>
      </c>
      <c r="M36" s="9">
        <v>201601</v>
      </c>
      <c r="N36" s="9">
        <f t="shared" si="2"/>
        <v>4800</v>
      </c>
      <c r="O36" s="25"/>
    </row>
    <row r="37" s="1" customFormat="1" customHeight="1" spans="1:15">
      <c r="A37" s="9">
        <v>35</v>
      </c>
      <c r="B37" s="8">
        <v>35</v>
      </c>
      <c r="C37" s="10" t="s">
        <v>16</v>
      </c>
      <c r="D37" s="9" t="s">
        <v>103</v>
      </c>
      <c r="E37" s="9" t="s">
        <v>22</v>
      </c>
      <c r="F37" s="9" t="s">
        <v>67</v>
      </c>
      <c r="G37" s="9" t="s">
        <v>67</v>
      </c>
      <c r="H37" s="11" t="s">
        <v>104</v>
      </c>
      <c r="I37" s="9">
        <v>40</v>
      </c>
      <c r="J37" s="8">
        <v>38</v>
      </c>
      <c r="K37" s="9">
        <v>14</v>
      </c>
      <c r="L37" s="9">
        <f t="shared" si="4"/>
        <v>280</v>
      </c>
      <c r="M37" s="9">
        <v>201601</v>
      </c>
      <c r="N37" s="9">
        <f t="shared" si="2"/>
        <v>3360</v>
      </c>
      <c r="O37" s="25"/>
    </row>
    <row r="38" s="1" customFormat="1" customHeight="1" spans="1:15">
      <c r="A38" s="9">
        <v>36</v>
      </c>
      <c r="B38" s="8">
        <v>36</v>
      </c>
      <c r="C38" s="10" t="s">
        <v>16</v>
      </c>
      <c r="D38" s="9" t="s">
        <v>105</v>
      </c>
      <c r="E38" s="9" t="s">
        <v>18</v>
      </c>
      <c r="F38" s="9" t="s">
        <v>26</v>
      </c>
      <c r="G38" s="9" t="s">
        <v>26</v>
      </c>
      <c r="H38" s="11" t="s">
        <v>106</v>
      </c>
      <c r="I38" s="9">
        <v>10</v>
      </c>
      <c r="J38" s="8">
        <v>10</v>
      </c>
      <c r="K38" s="9">
        <v>10</v>
      </c>
      <c r="L38" s="9">
        <f t="shared" si="4"/>
        <v>200</v>
      </c>
      <c r="M38" s="9">
        <v>201601</v>
      </c>
      <c r="N38" s="9">
        <f t="shared" si="2"/>
        <v>2400</v>
      </c>
      <c r="O38" s="25"/>
    </row>
    <row r="39" s="1" customFormat="1" customHeight="1" spans="1:15">
      <c r="A39" s="9">
        <v>37</v>
      </c>
      <c r="B39" s="8">
        <v>37</v>
      </c>
      <c r="C39" s="10" t="s">
        <v>16</v>
      </c>
      <c r="D39" s="8" t="s">
        <v>107</v>
      </c>
      <c r="E39" s="8" t="s">
        <v>22</v>
      </c>
      <c r="F39" s="8" t="s">
        <v>108</v>
      </c>
      <c r="G39" s="8" t="s">
        <v>109</v>
      </c>
      <c r="H39" s="11" t="s">
        <v>110</v>
      </c>
      <c r="I39" s="8">
        <v>15</v>
      </c>
      <c r="J39" s="8">
        <v>15</v>
      </c>
      <c r="K39" s="8">
        <v>15</v>
      </c>
      <c r="L39" s="9">
        <f t="shared" si="4"/>
        <v>300</v>
      </c>
      <c r="M39" s="9">
        <v>201601</v>
      </c>
      <c r="N39" s="9">
        <f t="shared" si="2"/>
        <v>3600</v>
      </c>
      <c r="O39" s="25"/>
    </row>
    <row r="40" s="1" customFormat="1" customHeight="1" spans="1:15">
      <c r="A40" s="9">
        <v>38</v>
      </c>
      <c r="B40" s="8">
        <v>38</v>
      </c>
      <c r="C40" s="10" t="s">
        <v>16</v>
      </c>
      <c r="D40" s="9" t="s">
        <v>111</v>
      </c>
      <c r="E40" s="9" t="s">
        <v>22</v>
      </c>
      <c r="F40" s="9" t="s">
        <v>85</v>
      </c>
      <c r="G40" s="9" t="s">
        <v>85</v>
      </c>
      <c r="H40" s="11" t="s">
        <v>112</v>
      </c>
      <c r="I40" s="9">
        <v>7</v>
      </c>
      <c r="J40" s="8">
        <v>7</v>
      </c>
      <c r="K40" s="9">
        <v>7</v>
      </c>
      <c r="L40" s="9">
        <f t="shared" si="4"/>
        <v>140</v>
      </c>
      <c r="M40" s="9">
        <v>201601</v>
      </c>
      <c r="N40" s="9">
        <f t="shared" si="2"/>
        <v>1680</v>
      </c>
      <c r="O40" s="25"/>
    </row>
    <row r="41" s="1" customFormat="1" customHeight="1" spans="1:15">
      <c r="A41" s="9">
        <v>39</v>
      </c>
      <c r="B41" s="8">
        <v>39</v>
      </c>
      <c r="C41" s="10" t="s">
        <v>16</v>
      </c>
      <c r="D41" s="9" t="s">
        <v>113</v>
      </c>
      <c r="E41" s="9" t="s">
        <v>18</v>
      </c>
      <c r="F41" s="9" t="s">
        <v>114</v>
      </c>
      <c r="G41" s="9" t="s">
        <v>114</v>
      </c>
      <c r="H41" s="11" t="s">
        <v>115</v>
      </c>
      <c r="I41" s="9">
        <v>48</v>
      </c>
      <c r="J41" s="8">
        <v>43</v>
      </c>
      <c r="K41" s="9">
        <v>19</v>
      </c>
      <c r="L41" s="9">
        <f t="shared" si="4"/>
        <v>380</v>
      </c>
      <c r="M41" s="9">
        <v>201601</v>
      </c>
      <c r="N41" s="9">
        <f t="shared" si="2"/>
        <v>4560</v>
      </c>
      <c r="O41" s="25"/>
    </row>
    <row r="42" s="1" customFormat="1" customHeight="1" spans="1:15">
      <c r="A42" s="9">
        <v>40</v>
      </c>
      <c r="B42" s="8">
        <v>40</v>
      </c>
      <c r="C42" s="10" t="s">
        <v>16</v>
      </c>
      <c r="D42" s="9" t="s">
        <v>116</v>
      </c>
      <c r="E42" s="9" t="s">
        <v>22</v>
      </c>
      <c r="F42" s="9" t="s">
        <v>117</v>
      </c>
      <c r="G42" s="9" t="s">
        <v>117</v>
      </c>
      <c r="H42" s="11" t="s">
        <v>118</v>
      </c>
      <c r="I42" s="9">
        <v>10</v>
      </c>
      <c r="J42" s="8">
        <v>10</v>
      </c>
      <c r="K42" s="9">
        <v>10</v>
      </c>
      <c r="L42" s="9">
        <f t="shared" si="4"/>
        <v>200</v>
      </c>
      <c r="M42" s="9">
        <v>201601</v>
      </c>
      <c r="N42" s="9">
        <f t="shared" si="2"/>
        <v>2400</v>
      </c>
      <c r="O42" s="25"/>
    </row>
    <row r="43" s="1" customFormat="1" customHeight="1" spans="1:15">
      <c r="A43" s="9">
        <v>41</v>
      </c>
      <c r="B43" s="8">
        <v>41</v>
      </c>
      <c r="C43" s="10" t="s">
        <v>16</v>
      </c>
      <c r="D43" s="9" t="s">
        <v>119</v>
      </c>
      <c r="E43" s="9" t="s">
        <v>22</v>
      </c>
      <c r="F43" s="9" t="s">
        <v>38</v>
      </c>
      <c r="G43" s="9" t="s">
        <v>38</v>
      </c>
      <c r="H43" s="11" t="s">
        <v>120</v>
      </c>
      <c r="I43" s="9">
        <v>16</v>
      </c>
      <c r="J43" s="8">
        <v>16</v>
      </c>
      <c r="K43" s="9">
        <v>14</v>
      </c>
      <c r="L43" s="9">
        <f t="shared" si="4"/>
        <v>280</v>
      </c>
      <c r="M43" s="9">
        <v>201601</v>
      </c>
      <c r="N43" s="9">
        <f t="shared" si="2"/>
        <v>3360</v>
      </c>
      <c r="O43" s="25"/>
    </row>
    <row r="44" s="1" customFormat="1" customHeight="1" spans="1:15">
      <c r="A44" s="9">
        <v>42</v>
      </c>
      <c r="B44" s="8">
        <v>42</v>
      </c>
      <c r="C44" s="10" t="s">
        <v>16</v>
      </c>
      <c r="D44" s="8" t="s">
        <v>121</v>
      </c>
      <c r="E44" s="8" t="s">
        <v>18</v>
      </c>
      <c r="F44" s="8" t="s">
        <v>70</v>
      </c>
      <c r="G44" s="8" t="s">
        <v>117</v>
      </c>
      <c r="H44" s="11" t="s">
        <v>122</v>
      </c>
      <c r="I44" s="8">
        <v>38</v>
      </c>
      <c r="J44" s="8">
        <v>35</v>
      </c>
      <c r="K44" s="8">
        <v>9</v>
      </c>
      <c r="L44" s="9">
        <f t="shared" si="4"/>
        <v>180</v>
      </c>
      <c r="M44" s="9">
        <v>201601</v>
      </c>
      <c r="N44" s="9">
        <f t="shared" si="2"/>
        <v>2160</v>
      </c>
      <c r="O44" s="25"/>
    </row>
    <row r="45" s="1" customFormat="1" customHeight="1" spans="1:15">
      <c r="A45" s="9">
        <v>43</v>
      </c>
      <c r="B45" s="8">
        <v>43</v>
      </c>
      <c r="C45" s="10" t="s">
        <v>16</v>
      </c>
      <c r="D45" s="9" t="s">
        <v>123</v>
      </c>
      <c r="E45" s="9" t="s">
        <v>18</v>
      </c>
      <c r="F45" s="9" t="s">
        <v>23</v>
      </c>
      <c r="G45" s="9" t="s">
        <v>23</v>
      </c>
      <c r="H45" s="11" t="s">
        <v>124</v>
      </c>
      <c r="I45" s="9">
        <v>40</v>
      </c>
      <c r="J45" s="8">
        <v>38</v>
      </c>
      <c r="K45" s="9">
        <v>11</v>
      </c>
      <c r="L45" s="9">
        <f t="shared" si="4"/>
        <v>220</v>
      </c>
      <c r="M45" s="9">
        <v>201601</v>
      </c>
      <c r="N45" s="9">
        <f t="shared" si="2"/>
        <v>2640</v>
      </c>
      <c r="O45" s="25"/>
    </row>
    <row r="46" s="1" customFormat="1" customHeight="1" spans="1:15">
      <c r="A46" s="9">
        <v>44</v>
      </c>
      <c r="B46" s="8">
        <v>44</v>
      </c>
      <c r="C46" s="10" t="s">
        <v>16</v>
      </c>
      <c r="D46" s="9" t="s">
        <v>125</v>
      </c>
      <c r="E46" s="9" t="s">
        <v>22</v>
      </c>
      <c r="F46" s="9" t="s">
        <v>109</v>
      </c>
      <c r="G46" s="9" t="s">
        <v>109</v>
      </c>
      <c r="H46" s="11" t="s">
        <v>126</v>
      </c>
      <c r="I46" s="9">
        <v>6</v>
      </c>
      <c r="J46" s="8">
        <v>6</v>
      </c>
      <c r="K46" s="9">
        <v>6</v>
      </c>
      <c r="L46" s="9">
        <f t="shared" si="4"/>
        <v>120</v>
      </c>
      <c r="M46" s="9">
        <v>201601</v>
      </c>
      <c r="N46" s="9">
        <f t="shared" si="2"/>
        <v>1440</v>
      </c>
      <c r="O46" s="25"/>
    </row>
    <row r="47" s="1" customFormat="1" customHeight="1" spans="1:15">
      <c r="A47" s="9">
        <v>45</v>
      </c>
      <c r="B47" s="8">
        <v>45</v>
      </c>
      <c r="C47" s="10" t="s">
        <v>16</v>
      </c>
      <c r="D47" s="9" t="s">
        <v>127</v>
      </c>
      <c r="E47" s="9" t="s">
        <v>18</v>
      </c>
      <c r="F47" s="9" t="s">
        <v>128</v>
      </c>
      <c r="G47" s="9" t="s">
        <v>128</v>
      </c>
      <c r="H47" s="11" t="s">
        <v>129</v>
      </c>
      <c r="I47" s="9">
        <v>36</v>
      </c>
      <c r="J47" s="8">
        <v>36</v>
      </c>
      <c r="K47" s="9">
        <v>7</v>
      </c>
      <c r="L47" s="9">
        <f t="shared" si="4"/>
        <v>140</v>
      </c>
      <c r="M47" s="9">
        <v>201601</v>
      </c>
      <c r="N47" s="9">
        <f t="shared" si="2"/>
        <v>1680</v>
      </c>
      <c r="O47" s="25"/>
    </row>
    <row r="48" s="1" customFormat="1" customHeight="1" spans="1:15">
      <c r="A48" s="9">
        <v>46</v>
      </c>
      <c r="B48" s="8">
        <v>46</v>
      </c>
      <c r="C48" s="10" t="s">
        <v>16</v>
      </c>
      <c r="D48" s="9" t="s">
        <v>130</v>
      </c>
      <c r="E48" s="9" t="s">
        <v>18</v>
      </c>
      <c r="F48" s="9" t="s">
        <v>19</v>
      </c>
      <c r="G48" s="9" t="s">
        <v>19</v>
      </c>
      <c r="H48" s="11" t="s">
        <v>131</v>
      </c>
      <c r="I48" s="9">
        <v>21</v>
      </c>
      <c r="J48" s="8">
        <v>21</v>
      </c>
      <c r="K48" s="9">
        <v>5</v>
      </c>
      <c r="L48" s="9">
        <f t="shared" si="4"/>
        <v>100</v>
      </c>
      <c r="M48" s="9">
        <v>201605</v>
      </c>
      <c r="N48" s="9">
        <f t="shared" si="2"/>
        <v>1200</v>
      </c>
      <c r="O48" s="25"/>
    </row>
    <row r="49" s="1" customFormat="1" customHeight="1" spans="1:15">
      <c r="A49" s="9">
        <v>47</v>
      </c>
      <c r="B49" s="8">
        <v>47</v>
      </c>
      <c r="C49" s="10" t="s">
        <v>16</v>
      </c>
      <c r="D49" s="12" t="s">
        <v>132</v>
      </c>
      <c r="E49" s="9" t="s">
        <v>18</v>
      </c>
      <c r="F49" s="9" t="s">
        <v>26</v>
      </c>
      <c r="G49" s="9" t="s">
        <v>26</v>
      </c>
      <c r="H49" s="11" t="s">
        <v>133</v>
      </c>
      <c r="I49" s="9">
        <v>39</v>
      </c>
      <c r="J49" s="8">
        <v>39</v>
      </c>
      <c r="K49" s="9">
        <v>11</v>
      </c>
      <c r="L49" s="9">
        <f t="shared" si="4"/>
        <v>220</v>
      </c>
      <c r="M49" s="9">
        <v>201605</v>
      </c>
      <c r="N49" s="9">
        <f t="shared" si="2"/>
        <v>2640</v>
      </c>
      <c r="O49" s="25"/>
    </row>
    <row r="50" s="1" customFormat="1" customHeight="1" spans="1:15">
      <c r="A50" s="9">
        <v>48</v>
      </c>
      <c r="B50" s="8">
        <v>48</v>
      </c>
      <c r="C50" s="10" t="s">
        <v>16</v>
      </c>
      <c r="D50" s="9" t="s">
        <v>134</v>
      </c>
      <c r="E50" s="9" t="s">
        <v>18</v>
      </c>
      <c r="F50" s="9" t="s">
        <v>35</v>
      </c>
      <c r="G50" s="9" t="s">
        <v>35</v>
      </c>
      <c r="H50" s="11" t="s">
        <v>65</v>
      </c>
      <c r="I50" s="9">
        <v>14</v>
      </c>
      <c r="J50" s="8">
        <v>14</v>
      </c>
      <c r="K50" s="9">
        <v>14</v>
      </c>
      <c r="L50" s="9">
        <f t="shared" si="4"/>
        <v>280</v>
      </c>
      <c r="M50" s="9">
        <v>201703</v>
      </c>
      <c r="N50" s="9">
        <f t="shared" si="2"/>
        <v>3360</v>
      </c>
      <c r="O50" s="25"/>
    </row>
    <row r="51" s="1" customFormat="1" customHeight="1" spans="1:15">
      <c r="A51" s="9">
        <v>49</v>
      </c>
      <c r="B51" s="8">
        <v>49</v>
      </c>
      <c r="C51" s="10" t="s">
        <v>16</v>
      </c>
      <c r="D51" s="12" t="s">
        <v>135</v>
      </c>
      <c r="E51" s="9" t="s">
        <v>18</v>
      </c>
      <c r="F51" s="9" t="s">
        <v>32</v>
      </c>
      <c r="G51" s="9" t="s">
        <v>32</v>
      </c>
      <c r="H51" s="11" t="s">
        <v>136</v>
      </c>
      <c r="I51" s="9">
        <v>8</v>
      </c>
      <c r="J51" s="8">
        <v>8</v>
      </c>
      <c r="K51" s="9">
        <v>8</v>
      </c>
      <c r="L51" s="9">
        <f t="shared" si="4"/>
        <v>160</v>
      </c>
      <c r="M51" s="9">
        <v>201712</v>
      </c>
      <c r="N51" s="9">
        <f t="shared" si="2"/>
        <v>1920</v>
      </c>
      <c r="O51" s="25"/>
    </row>
    <row r="52" s="1" customFormat="1" customHeight="1" spans="1:15">
      <c r="A52" s="9">
        <v>50</v>
      </c>
      <c r="B52" s="8">
        <v>50</v>
      </c>
      <c r="C52" s="10" t="s">
        <v>16</v>
      </c>
      <c r="D52" s="9" t="s">
        <v>137</v>
      </c>
      <c r="E52" s="9" t="s">
        <v>18</v>
      </c>
      <c r="F52" s="9" t="s">
        <v>29</v>
      </c>
      <c r="G52" s="9" t="s">
        <v>29</v>
      </c>
      <c r="H52" s="11" t="s">
        <v>138</v>
      </c>
      <c r="I52" s="9">
        <v>10</v>
      </c>
      <c r="J52" s="8">
        <v>10</v>
      </c>
      <c r="K52" s="9">
        <v>10</v>
      </c>
      <c r="L52" s="9">
        <f t="shared" si="4"/>
        <v>200</v>
      </c>
      <c r="M52" s="9">
        <v>201802</v>
      </c>
      <c r="N52" s="9">
        <f t="shared" si="2"/>
        <v>2400</v>
      </c>
      <c r="O52" s="25"/>
    </row>
    <row r="53" s="1" customFormat="1" customHeight="1" spans="1:15">
      <c r="A53" s="9">
        <v>51</v>
      </c>
      <c r="B53" s="8">
        <v>51</v>
      </c>
      <c r="C53" s="10" t="s">
        <v>16</v>
      </c>
      <c r="D53" s="9" t="s">
        <v>139</v>
      </c>
      <c r="E53" s="9" t="s">
        <v>18</v>
      </c>
      <c r="F53" s="9" t="s">
        <v>67</v>
      </c>
      <c r="G53" s="9" t="s">
        <v>67</v>
      </c>
      <c r="H53" s="11" t="s">
        <v>140</v>
      </c>
      <c r="I53" s="9">
        <v>31</v>
      </c>
      <c r="J53" s="8">
        <v>31</v>
      </c>
      <c r="K53" s="9">
        <v>13</v>
      </c>
      <c r="L53" s="9">
        <f t="shared" si="4"/>
        <v>260</v>
      </c>
      <c r="M53" s="9">
        <v>201805</v>
      </c>
      <c r="N53" s="9">
        <f t="shared" si="2"/>
        <v>3120</v>
      </c>
      <c r="O53" s="25"/>
    </row>
    <row r="54" s="1" customFormat="1" customHeight="1" spans="1:15">
      <c r="A54" s="9">
        <v>52</v>
      </c>
      <c r="B54" s="8">
        <v>52</v>
      </c>
      <c r="C54" s="10" t="s">
        <v>16</v>
      </c>
      <c r="D54" s="9" t="s">
        <v>141</v>
      </c>
      <c r="E54" s="9" t="s">
        <v>18</v>
      </c>
      <c r="F54" s="9" t="s">
        <v>23</v>
      </c>
      <c r="G54" s="9" t="s">
        <v>23</v>
      </c>
      <c r="H54" s="11" t="s">
        <v>142</v>
      </c>
      <c r="I54" s="9">
        <v>35</v>
      </c>
      <c r="J54" s="8">
        <v>35</v>
      </c>
      <c r="K54" s="9">
        <v>6</v>
      </c>
      <c r="L54" s="9">
        <f t="shared" si="4"/>
        <v>120</v>
      </c>
      <c r="M54" s="9">
        <v>201910</v>
      </c>
      <c r="N54" s="9">
        <f t="shared" si="2"/>
        <v>1440</v>
      </c>
      <c r="O54" s="25"/>
    </row>
    <row r="55" s="1" customFormat="1" customHeight="1" spans="1:15">
      <c r="A55" s="9">
        <v>53</v>
      </c>
      <c r="B55" s="8">
        <v>53</v>
      </c>
      <c r="C55" s="10" t="s">
        <v>16</v>
      </c>
      <c r="D55" s="9" t="s">
        <v>143</v>
      </c>
      <c r="E55" s="9" t="s">
        <v>18</v>
      </c>
      <c r="F55" s="9" t="s">
        <v>38</v>
      </c>
      <c r="G55" s="9" t="s">
        <v>38</v>
      </c>
      <c r="H55" s="11" t="s">
        <v>144</v>
      </c>
      <c r="I55" s="9">
        <v>34</v>
      </c>
      <c r="J55" s="8">
        <v>34</v>
      </c>
      <c r="K55" s="9">
        <v>5</v>
      </c>
      <c r="L55" s="9">
        <f t="shared" si="4"/>
        <v>100</v>
      </c>
      <c r="M55" s="9">
        <v>202105</v>
      </c>
      <c r="N55" s="9">
        <v>1200</v>
      </c>
      <c r="O55" s="25"/>
    </row>
    <row r="56" s="2" customFormat="1" customHeight="1" spans="1:15">
      <c r="A56" s="9">
        <v>54</v>
      </c>
      <c r="B56" s="8">
        <v>54</v>
      </c>
      <c r="C56" s="10" t="s">
        <v>16</v>
      </c>
      <c r="D56" s="9" t="s">
        <v>145</v>
      </c>
      <c r="E56" s="9" t="s">
        <v>18</v>
      </c>
      <c r="F56" s="9" t="s">
        <v>29</v>
      </c>
      <c r="G56" s="9" t="s">
        <v>29</v>
      </c>
      <c r="H56" s="11" t="s">
        <v>144</v>
      </c>
      <c r="I56" s="9">
        <v>34</v>
      </c>
      <c r="J56" s="8">
        <v>34</v>
      </c>
      <c r="K56" s="9">
        <v>5</v>
      </c>
      <c r="L56" s="9">
        <f t="shared" si="4"/>
        <v>100</v>
      </c>
      <c r="M56" s="9">
        <v>202201</v>
      </c>
      <c r="N56" s="9">
        <v>1200</v>
      </c>
      <c r="O56" s="25"/>
    </row>
    <row r="57" s="2" customFormat="1" customHeight="1" spans="1:15">
      <c r="A57" s="9">
        <v>55</v>
      </c>
      <c r="B57" s="8">
        <v>55</v>
      </c>
      <c r="C57" s="10" t="s">
        <v>16</v>
      </c>
      <c r="D57" s="9" t="s">
        <v>146</v>
      </c>
      <c r="E57" s="9" t="s">
        <v>18</v>
      </c>
      <c r="F57" s="9" t="s">
        <v>50</v>
      </c>
      <c r="G57" s="9" t="s">
        <v>50</v>
      </c>
      <c r="H57" s="11" t="s">
        <v>147</v>
      </c>
      <c r="I57" s="9">
        <v>36</v>
      </c>
      <c r="J57" s="8">
        <v>36</v>
      </c>
      <c r="K57" s="9">
        <v>7</v>
      </c>
      <c r="L57" s="9">
        <f t="shared" si="4"/>
        <v>140</v>
      </c>
      <c r="M57" s="9">
        <v>202203</v>
      </c>
      <c r="N57" s="9">
        <v>1400</v>
      </c>
      <c r="O57" s="25"/>
    </row>
    <row r="58" s="2" customFormat="1" customHeight="1" spans="1:15">
      <c r="A58" s="9">
        <v>56</v>
      </c>
      <c r="B58" s="8">
        <v>56</v>
      </c>
      <c r="C58" s="10" t="s">
        <v>16</v>
      </c>
      <c r="D58" s="9" t="s">
        <v>148</v>
      </c>
      <c r="E58" s="9" t="s">
        <v>22</v>
      </c>
      <c r="F58" s="9" t="s">
        <v>59</v>
      </c>
      <c r="G58" s="9" t="s">
        <v>59</v>
      </c>
      <c r="H58" s="11" t="s">
        <v>149</v>
      </c>
      <c r="I58" s="9">
        <v>21</v>
      </c>
      <c r="J58" s="8">
        <v>21</v>
      </c>
      <c r="K58" s="9">
        <v>8</v>
      </c>
      <c r="L58" s="9">
        <f t="shared" si="4"/>
        <v>160</v>
      </c>
      <c r="M58" s="9">
        <v>202208</v>
      </c>
      <c r="N58" s="9">
        <v>800</v>
      </c>
      <c r="O58" s="25"/>
    </row>
    <row r="59" s="2" customFormat="1" customHeight="1" spans="1:15">
      <c r="A59" s="9">
        <v>57</v>
      </c>
      <c r="B59" s="8">
        <v>57</v>
      </c>
      <c r="C59" s="10" t="s">
        <v>16</v>
      </c>
      <c r="D59" s="13" t="s">
        <v>150</v>
      </c>
      <c r="E59" s="13" t="s">
        <v>18</v>
      </c>
      <c r="F59" s="13" t="s">
        <v>151</v>
      </c>
      <c r="G59" s="14" t="s">
        <v>29</v>
      </c>
      <c r="H59" s="15" t="s">
        <v>152</v>
      </c>
      <c r="I59" s="13">
        <v>36</v>
      </c>
      <c r="J59" s="13">
        <v>36</v>
      </c>
      <c r="K59" s="13">
        <v>6</v>
      </c>
      <c r="L59" s="8">
        <v>120</v>
      </c>
      <c r="M59" s="8">
        <v>202009</v>
      </c>
      <c r="N59" s="9">
        <v>1440</v>
      </c>
      <c r="O59" s="25"/>
    </row>
    <row r="60" s="1" customFormat="1" customHeight="1" spans="1:15">
      <c r="A60" s="9">
        <v>58</v>
      </c>
      <c r="B60" s="8">
        <v>1</v>
      </c>
      <c r="C60" s="10" t="s">
        <v>153</v>
      </c>
      <c r="D60" s="16" t="s">
        <v>154</v>
      </c>
      <c r="E60" s="17" t="s">
        <v>18</v>
      </c>
      <c r="F60" s="18" t="s">
        <v>155</v>
      </c>
      <c r="G60" s="18" t="s">
        <v>155</v>
      </c>
      <c r="H60" s="19" t="s">
        <v>156</v>
      </c>
      <c r="I60" s="18">
        <v>49</v>
      </c>
      <c r="J60" s="18">
        <v>49</v>
      </c>
      <c r="K60" s="18">
        <v>21</v>
      </c>
      <c r="L60" s="8">
        <v>400</v>
      </c>
      <c r="M60" s="8">
        <v>201601</v>
      </c>
      <c r="N60" s="8">
        <f t="shared" ref="N60:N124" si="5">L60*12</f>
        <v>4800</v>
      </c>
      <c r="O60" s="25"/>
    </row>
    <row r="61" s="1" customFormat="1" customHeight="1" spans="1:15">
      <c r="A61" s="9">
        <v>59</v>
      </c>
      <c r="B61" s="8">
        <v>2</v>
      </c>
      <c r="C61" s="10" t="s">
        <v>153</v>
      </c>
      <c r="D61" s="16" t="s">
        <v>157</v>
      </c>
      <c r="E61" s="17" t="s">
        <v>22</v>
      </c>
      <c r="F61" s="20" t="s">
        <v>158</v>
      </c>
      <c r="G61" s="20" t="s">
        <v>158</v>
      </c>
      <c r="H61" s="21" t="s">
        <v>159</v>
      </c>
      <c r="I61" s="22">
        <v>19</v>
      </c>
      <c r="J61" s="22">
        <v>19</v>
      </c>
      <c r="K61" s="22">
        <v>19</v>
      </c>
      <c r="L61" s="8">
        <f>K61*20</f>
        <v>380</v>
      </c>
      <c r="M61" s="8">
        <v>201601</v>
      </c>
      <c r="N61" s="8">
        <f t="shared" si="5"/>
        <v>4560</v>
      </c>
      <c r="O61" s="25"/>
    </row>
    <row r="62" s="1" customFormat="1" customHeight="1" spans="1:15">
      <c r="A62" s="9">
        <v>60</v>
      </c>
      <c r="B62" s="8">
        <v>3</v>
      </c>
      <c r="C62" s="10" t="s">
        <v>153</v>
      </c>
      <c r="D62" s="16" t="s">
        <v>160</v>
      </c>
      <c r="E62" s="17" t="s">
        <v>22</v>
      </c>
      <c r="F62" s="22" t="s">
        <v>161</v>
      </c>
      <c r="G62" s="22" t="s">
        <v>161</v>
      </c>
      <c r="H62" s="21" t="s">
        <v>162</v>
      </c>
      <c r="I62" s="22">
        <v>14</v>
      </c>
      <c r="J62" s="22">
        <v>14</v>
      </c>
      <c r="K62" s="22">
        <v>14</v>
      </c>
      <c r="L62" s="8">
        <f>K62*20</f>
        <v>280</v>
      </c>
      <c r="M62" s="8">
        <v>201601</v>
      </c>
      <c r="N62" s="8">
        <f t="shared" si="5"/>
        <v>3360</v>
      </c>
      <c r="O62" s="25"/>
    </row>
    <row r="63" s="1" customFormat="1" customHeight="1" spans="1:15">
      <c r="A63" s="9">
        <v>61</v>
      </c>
      <c r="B63" s="8">
        <v>4</v>
      </c>
      <c r="C63" s="10" t="s">
        <v>153</v>
      </c>
      <c r="D63" s="16" t="s">
        <v>163</v>
      </c>
      <c r="E63" s="17" t="s">
        <v>18</v>
      </c>
      <c r="F63" s="18" t="s">
        <v>164</v>
      </c>
      <c r="G63" s="18" t="s">
        <v>164</v>
      </c>
      <c r="H63" s="19" t="s">
        <v>165</v>
      </c>
      <c r="I63" s="18">
        <v>25</v>
      </c>
      <c r="J63" s="18">
        <v>25</v>
      </c>
      <c r="K63" s="18">
        <v>22</v>
      </c>
      <c r="L63" s="8">
        <v>400</v>
      </c>
      <c r="M63" s="8">
        <v>201601</v>
      </c>
      <c r="N63" s="8">
        <f t="shared" si="5"/>
        <v>4800</v>
      </c>
      <c r="O63" s="25"/>
    </row>
    <row r="64" s="1" customFormat="1" customHeight="1" spans="1:15">
      <c r="A64" s="9">
        <v>62</v>
      </c>
      <c r="B64" s="8">
        <v>5</v>
      </c>
      <c r="C64" s="10" t="s">
        <v>153</v>
      </c>
      <c r="D64" s="16" t="s">
        <v>166</v>
      </c>
      <c r="E64" s="17" t="s">
        <v>18</v>
      </c>
      <c r="F64" s="20" t="s">
        <v>167</v>
      </c>
      <c r="G64" s="20" t="s">
        <v>167</v>
      </c>
      <c r="H64" s="19" t="s">
        <v>168</v>
      </c>
      <c r="I64" s="18">
        <v>51</v>
      </c>
      <c r="J64" s="18">
        <v>51</v>
      </c>
      <c r="K64" s="18">
        <v>22</v>
      </c>
      <c r="L64" s="8">
        <v>400</v>
      </c>
      <c r="M64" s="8">
        <v>201601</v>
      </c>
      <c r="N64" s="8">
        <f t="shared" si="5"/>
        <v>4800</v>
      </c>
      <c r="O64" s="25"/>
    </row>
    <row r="65" s="1" customFormat="1" customHeight="1" spans="1:15">
      <c r="A65" s="9">
        <v>63</v>
      </c>
      <c r="B65" s="8">
        <v>6</v>
      </c>
      <c r="C65" s="10" t="s">
        <v>153</v>
      </c>
      <c r="D65" s="16" t="s">
        <v>169</v>
      </c>
      <c r="E65" s="17" t="s">
        <v>18</v>
      </c>
      <c r="F65" s="20" t="s">
        <v>170</v>
      </c>
      <c r="G65" s="20" t="s">
        <v>170</v>
      </c>
      <c r="H65" s="19" t="s">
        <v>171</v>
      </c>
      <c r="I65" s="18">
        <v>52</v>
      </c>
      <c r="J65" s="18">
        <v>52</v>
      </c>
      <c r="K65" s="18">
        <v>23</v>
      </c>
      <c r="L65" s="8">
        <v>400</v>
      </c>
      <c r="M65" s="8">
        <v>201601</v>
      </c>
      <c r="N65" s="8">
        <f t="shared" si="5"/>
        <v>4800</v>
      </c>
      <c r="O65" s="25"/>
    </row>
    <row r="66" s="1" customFormat="1" customHeight="1" spans="1:15">
      <c r="A66" s="9">
        <v>64</v>
      </c>
      <c r="B66" s="8">
        <v>7</v>
      </c>
      <c r="C66" s="10" t="s">
        <v>153</v>
      </c>
      <c r="D66" s="16" t="s">
        <v>172</v>
      </c>
      <c r="E66" s="17" t="s">
        <v>22</v>
      </c>
      <c r="F66" s="20" t="s">
        <v>173</v>
      </c>
      <c r="G66" s="20" t="s">
        <v>173</v>
      </c>
      <c r="H66" s="19" t="s">
        <v>174</v>
      </c>
      <c r="I66" s="18">
        <v>33</v>
      </c>
      <c r="J66" s="18">
        <v>33</v>
      </c>
      <c r="K66" s="18">
        <v>22</v>
      </c>
      <c r="L66" s="8">
        <v>400</v>
      </c>
      <c r="M66" s="8">
        <v>201601</v>
      </c>
      <c r="N66" s="8">
        <f t="shared" si="5"/>
        <v>4800</v>
      </c>
      <c r="O66" s="25"/>
    </row>
    <row r="67" s="1" customFormat="1" customHeight="1" spans="1:15">
      <c r="A67" s="9">
        <v>65</v>
      </c>
      <c r="B67" s="8">
        <v>8</v>
      </c>
      <c r="C67" s="10" t="s">
        <v>153</v>
      </c>
      <c r="D67" s="16" t="s">
        <v>175</v>
      </c>
      <c r="E67" s="17" t="s">
        <v>22</v>
      </c>
      <c r="F67" s="22" t="s">
        <v>161</v>
      </c>
      <c r="G67" s="22" t="s">
        <v>161</v>
      </c>
      <c r="H67" s="21" t="s">
        <v>176</v>
      </c>
      <c r="I67" s="22">
        <v>18</v>
      </c>
      <c r="J67" s="22">
        <v>18</v>
      </c>
      <c r="K67" s="22">
        <v>18</v>
      </c>
      <c r="L67" s="8">
        <f t="shared" ref="L67:L74" si="6">K67*20</f>
        <v>360</v>
      </c>
      <c r="M67" s="8">
        <v>201601</v>
      </c>
      <c r="N67" s="8">
        <f t="shared" si="5"/>
        <v>4320</v>
      </c>
      <c r="O67" s="25"/>
    </row>
    <row r="68" s="1" customFormat="1" customHeight="1" spans="1:15">
      <c r="A68" s="9">
        <v>66</v>
      </c>
      <c r="B68" s="8">
        <v>9</v>
      </c>
      <c r="C68" s="10" t="s">
        <v>153</v>
      </c>
      <c r="D68" s="16" t="s">
        <v>177</v>
      </c>
      <c r="E68" s="17" t="s">
        <v>22</v>
      </c>
      <c r="F68" s="20" t="s">
        <v>178</v>
      </c>
      <c r="G68" s="20" t="s">
        <v>178</v>
      </c>
      <c r="H68" s="19" t="s">
        <v>179</v>
      </c>
      <c r="I68" s="18">
        <v>48</v>
      </c>
      <c r="J68" s="18">
        <v>48</v>
      </c>
      <c r="K68" s="18">
        <v>21</v>
      </c>
      <c r="L68" s="8">
        <v>400</v>
      </c>
      <c r="M68" s="8">
        <v>201601</v>
      </c>
      <c r="N68" s="8">
        <f t="shared" si="5"/>
        <v>4800</v>
      </c>
      <c r="O68" s="25"/>
    </row>
    <row r="69" s="1" customFormat="1" customHeight="1" spans="1:15">
      <c r="A69" s="9">
        <v>67</v>
      </c>
      <c r="B69" s="8">
        <v>10</v>
      </c>
      <c r="C69" s="10" t="s">
        <v>153</v>
      </c>
      <c r="D69" s="16" t="s">
        <v>180</v>
      </c>
      <c r="E69" s="17" t="s">
        <v>22</v>
      </c>
      <c r="F69" s="20" t="s">
        <v>181</v>
      </c>
      <c r="G69" s="20" t="s">
        <v>181</v>
      </c>
      <c r="H69" s="21" t="s">
        <v>182</v>
      </c>
      <c r="I69" s="22">
        <v>9</v>
      </c>
      <c r="J69" s="22">
        <v>9</v>
      </c>
      <c r="K69" s="22">
        <v>9</v>
      </c>
      <c r="L69" s="8">
        <f t="shared" si="6"/>
        <v>180</v>
      </c>
      <c r="M69" s="8">
        <v>201601</v>
      </c>
      <c r="N69" s="8">
        <f t="shared" si="5"/>
        <v>2160</v>
      </c>
      <c r="O69" s="25"/>
    </row>
    <row r="70" s="1" customFormat="1" customHeight="1" spans="1:15">
      <c r="A70" s="9">
        <v>68</v>
      </c>
      <c r="B70" s="8">
        <v>11</v>
      </c>
      <c r="C70" s="10" t="s">
        <v>153</v>
      </c>
      <c r="D70" s="16" t="s">
        <v>183</v>
      </c>
      <c r="E70" s="17" t="s">
        <v>18</v>
      </c>
      <c r="F70" s="20" t="s">
        <v>184</v>
      </c>
      <c r="G70" s="20" t="s">
        <v>184</v>
      </c>
      <c r="H70" s="19" t="s">
        <v>185</v>
      </c>
      <c r="I70" s="18">
        <v>51</v>
      </c>
      <c r="J70" s="18">
        <v>51</v>
      </c>
      <c r="K70" s="18">
        <v>22</v>
      </c>
      <c r="L70" s="8">
        <v>400</v>
      </c>
      <c r="M70" s="8">
        <v>201601</v>
      </c>
      <c r="N70" s="8">
        <f t="shared" si="5"/>
        <v>4800</v>
      </c>
      <c r="O70" s="25"/>
    </row>
    <row r="71" s="1" customFormat="1" customHeight="1" spans="1:15">
      <c r="A71" s="9">
        <v>69</v>
      </c>
      <c r="B71" s="8">
        <v>12</v>
      </c>
      <c r="C71" s="10" t="s">
        <v>153</v>
      </c>
      <c r="D71" s="16" t="s">
        <v>186</v>
      </c>
      <c r="E71" s="17" t="s">
        <v>18</v>
      </c>
      <c r="F71" s="20" t="s">
        <v>178</v>
      </c>
      <c r="G71" s="20" t="s">
        <v>178</v>
      </c>
      <c r="H71" s="26" t="s">
        <v>187</v>
      </c>
      <c r="I71" s="18">
        <v>8</v>
      </c>
      <c r="J71" s="18">
        <v>8</v>
      </c>
      <c r="K71" s="18">
        <v>8</v>
      </c>
      <c r="L71" s="8">
        <f t="shared" si="6"/>
        <v>160</v>
      </c>
      <c r="M71" s="8">
        <v>201601</v>
      </c>
      <c r="N71" s="8">
        <f t="shared" si="5"/>
        <v>1920</v>
      </c>
      <c r="O71" s="25"/>
    </row>
    <row r="72" s="1" customFormat="1" customHeight="1" spans="1:15">
      <c r="A72" s="9">
        <v>70</v>
      </c>
      <c r="B72" s="8">
        <v>13</v>
      </c>
      <c r="C72" s="10" t="s">
        <v>153</v>
      </c>
      <c r="D72" s="16" t="s">
        <v>188</v>
      </c>
      <c r="E72" s="17" t="s">
        <v>22</v>
      </c>
      <c r="F72" s="20" t="s">
        <v>189</v>
      </c>
      <c r="G72" s="20" t="s">
        <v>189</v>
      </c>
      <c r="H72" s="21" t="s">
        <v>190</v>
      </c>
      <c r="I72" s="22">
        <v>10</v>
      </c>
      <c r="J72" s="22">
        <v>10</v>
      </c>
      <c r="K72" s="22">
        <v>10</v>
      </c>
      <c r="L72" s="8">
        <f t="shared" si="6"/>
        <v>200</v>
      </c>
      <c r="M72" s="8">
        <v>201601</v>
      </c>
      <c r="N72" s="8">
        <f t="shared" si="5"/>
        <v>2400</v>
      </c>
      <c r="O72" s="25"/>
    </row>
    <row r="73" s="1" customFormat="1" customHeight="1" spans="1:15">
      <c r="A73" s="9">
        <v>71</v>
      </c>
      <c r="B73" s="8">
        <v>14</v>
      </c>
      <c r="C73" s="10" t="s">
        <v>153</v>
      </c>
      <c r="D73" s="16" t="s">
        <v>191</v>
      </c>
      <c r="E73" s="17" t="s">
        <v>18</v>
      </c>
      <c r="F73" s="20" t="s">
        <v>192</v>
      </c>
      <c r="G73" s="20" t="s">
        <v>192</v>
      </c>
      <c r="H73" s="21" t="s">
        <v>193</v>
      </c>
      <c r="I73" s="22">
        <v>21</v>
      </c>
      <c r="J73" s="22">
        <v>21</v>
      </c>
      <c r="K73" s="22">
        <v>16</v>
      </c>
      <c r="L73" s="8">
        <f t="shared" si="6"/>
        <v>320</v>
      </c>
      <c r="M73" s="8">
        <v>201601</v>
      </c>
      <c r="N73" s="8">
        <f t="shared" si="5"/>
        <v>3840</v>
      </c>
      <c r="O73" s="25"/>
    </row>
    <row r="74" s="1" customFormat="1" customHeight="1" spans="1:15">
      <c r="A74" s="9">
        <v>72</v>
      </c>
      <c r="B74" s="8">
        <v>15</v>
      </c>
      <c r="C74" s="10" t="s">
        <v>153</v>
      </c>
      <c r="D74" s="16" t="s">
        <v>194</v>
      </c>
      <c r="E74" s="17" t="s">
        <v>22</v>
      </c>
      <c r="F74" s="20" t="s">
        <v>178</v>
      </c>
      <c r="G74" s="20" t="s">
        <v>178</v>
      </c>
      <c r="H74" s="19" t="s">
        <v>195</v>
      </c>
      <c r="I74" s="18">
        <v>14</v>
      </c>
      <c r="J74" s="18">
        <v>14</v>
      </c>
      <c r="K74" s="18">
        <v>14</v>
      </c>
      <c r="L74" s="8">
        <f t="shared" si="6"/>
        <v>280</v>
      </c>
      <c r="M74" s="8">
        <v>201601</v>
      </c>
      <c r="N74" s="8">
        <f t="shared" si="5"/>
        <v>3360</v>
      </c>
      <c r="O74" s="25"/>
    </row>
    <row r="75" s="1" customFormat="1" customHeight="1" spans="1:15">
      <c r="A75" s="9">
        <v>73</v>
      </c>
      <c r="B75" s="8">
        <v>16</v>
      </c>
      <c r="C75" s="10" t="s">
        <v>153</v>
      </c>
      <c r="D75" s="16" t="s">
        <v>196</v>
      </c>
      <c r="E75" s="17" t="s">
        <v>18</v>
      </c>
      <c r="F75" s="18" t="s">
        <v>155</v>
      </c>
      <c r="G75" s="18" t="s">
        <v>155</v>
      </c>
      <c r="H75" s="19" t="s">
        <v>156</v>
      </c>
      <c r="I75" s="18">
        <v>49</v>
      </c>
      <c r="J75" s="18">
        <v>49</v>
      </c>
      <c r="K75" s="18">
        <v>21</v>
      </c>
      <c r="L75" s="8">
        <v>400</v>
      </c>
      <c r="M75" s="8">
        <v>201601</v>
      </c>
      <c r="N75" s="8">
        <f t="shared" si="5"/>
        <v>4800</v>
      </c>
      <c r="O75" s="25"/>
    </row>
    <row r="76" s="1" customFormat="1" customHeight="1" spans="1:15">
      <c r="A76" s="9">
        <v>74</v>
      </c>
      <c r="B76" s="8">
        <v>17</v>
      </c>
      <c r="C76" s="10" t="s">
        <v>153</v>
      </c>
      <c r="D76" s="16" t="s">
        <v>197</v>
      </c>
      <c r="E76" s="17" t="s">
        <v>18</v>
      </c>
      <c r="F76" s="20" t="s">
        <v>184</v>
      </c>
      <c r="G76" s="20" t="s">
        <v>184</v>
      </c>
      <c r="H76" s="19" t="s">
        <v>198</v>
      </c>
      <c r="I76" s="18">
        <v>50</v>
      </c>
      <c r="J76" s="18">
        <v>50</v>
      </c>
      <c r="K76" s="18">
        <v>21</v>
      </c>
      <c r="L76" s="8">
        <v>400</v>
      </c>
      <c r="M76" s="8">
        <v>201601</v>
      </c>
      <c r="N76" s="8">
        <f t="shared" si="5"/>
        <v>4800</v>
      </c>
      <c r="O76" s="25"/>
    </row>
    <row r="77" s="1" customFormat="1" customHeight="1" spans="1:15">
      <c r="A77" s="9">
        <v>75</v>
      </c>
      <c r="B77" s="8">
        <v>18</v>
      </c>
      <c r="C77" s="10" t="s">
        <v>153</v>
      </c>
      <c r="D77" s="16" t="s">
        <v>199</v>
      </c>
      <c r="E77" s="17" t="s">
        <v>18</v>
      </c>
      <c r="F77" s="22" t="s">
        <v>200</v>
      </c>
      <c r="G77" s="22" t="s">
        <v>200</v>
      </c>
      <c r="H77" s="21" t="s">
        <v>201</v>
      </c>
      <c r="I77" s="22">
        <v>51</v>
      </c>
      <c r="J77" s="22">
        <v>51</v>
      </c>
      <c r="K77" s="22">
        <v>22</v>
      </c>
      <c r="L77" s="8">
        <v>400</v>
      </c>
      <c r="M77" s="8">
        <v>201601</v>
      </c>
      <c r="N77" s="8">
        <f t="shared" si="5"/>
        <v>4800</v>
      </c>
      <c r="O77" s="25"/>
    </row>
    <row r="78" s="1" customFormat="1" customHeight="1" spans="1:15">
      <c r="A78" s="9">
        <v>76</v>
      </c>
      <c r="B78" s="8">
        <v>19</v>
      </c>
      <c r="C78" s="10" t="s">
        <v>153</v>
      </c>
      <c r="D78" s="16" t="s">
        <v>202</v>
      </c>
      <c r="E78" s="17" t="s">
        <v>22</v>
      </c>
      <c r="F78" s="20" t="s">
        <v>203</v>
      </c>
      <c r="G78" s="20" t="s">
        <v>203</v>
      </c>
      <c r="H78" s="19" t="s">
        <v>204</v>
      </c>
      <c r="I78" s="18">
        <v>22</v>
      </c>
      <c r="J78" s="18">
        <v>22</v>
      </c>
      <c r="K78" s="18">
        <v>22</v>
      </c>
      <c r="L78" s="8">
        <v>400</v>
      </c>
      <c r="M78" s="8">
        <v>201601</v>
      </c>
      <c r="N78" s="8">
        <f t="shared" si="5"/>
        <v>4800</v>
      </c>
      <c r="O78" s="25"/>
    </row>
    <row r="79" s="1" customFormat="1" customHeight="1" spans="1:15">
      <c r="A79" s="9">
        <v>77</v>
      </c>
      <c r="B79" s="8">
        <v>20</v>
      </c>
      <c r="C79" s="10" t="s">
        <v>153</v>
      </c>
      <c r="D79" s="16" t="s">
        <v>205</v>
      </c>
      <c r="E79" s="17" t="s">
        <v>18</v>
      </c>
      <c r="F79" s="20" t="s">
        <v>206</v>
      </c>
      <c r="G79" s="20" t="s">
        <v>206</v>
      </c>
      <c r="H79" s="19" t="s">
        <v>207</v>
      </c>
      <c r="I79" s="18">
        <v>52</v>
      </c>
      <c r="J79" s="18">
        <v>52</v>
      </c>
      <c r="K79" s="18">
        <v>24</v>
      </c>
      <c r="L79" s="8">
        <v>400</v>
      </c>
      <c r="M79" s="8">
        <v>201601</v>
      </c>
      <c r="N79" s="8">
        <f t="shared" si="5"/>
        <v>4800</v>
      </c>
      <c r="O79" s="25"/>
    </row>
    <row r="80" s="1" customFormat="1" customHeight="1" spans="1:15">
      <c r="A80" s="9">
        <v>78</v>
      </c>
      <c r="B80" s="8">
        <v>21</v>
      </c>
      <c r="C80" s="10" t="s">
        <v>153</v>
      </c>
      <c r="D80" s="16" t="s">
        <v>208</v>
      </c>
      <c r="E80" s="17" t="s">
        <v>18</v>
      </c>
      <c r="F80" s="18" t="s">
        <v>209</v>
      </c>
      <c r="G80" s="18" t="s">
        <v>209</v>
      </c>
      <c r="H80" s="19" t="s">
        <v>168</v>
      </c>
      <c r="I80" s="18">
        <v>51</v>
      </c>
      <c r="J80" s="18">
        <v>51</v>
      </c>
      <c r="K80" s="18">
        <v>22</v>
      </c>
      <c r="L80" s="8">
        <v>400</v>
      </c>
      <c r="M80" s="8">
        <v>201601</v>
      </c>
      <c r="N80" s="8">
        <v>1600</v>
      </c>
      <c r="O80" s="29" t="s">
        <v>210</v>
      </c>
    </row>
    <row r="81" s="1" customFormat="1" customHeight="1" spans="1:15">
      <c r="A81" s="9">
        <v>79</v>
      </c>
      <c r="B81" s="8">
        <v>22</v>
      </c>
      <c r="C81" s="10" t="s">
        <v>153</v>
      </c>
      <c r="D81" s="16" t="s">
        <v>211</v>
      </c>
      <c r="E81" s="17" t="s">
        <v>18</v>
      </c>
      <c r="F81" s="20" t="s">
        <v>212</v>
      </c>
      <c r="G81" s="20" t="s">
        <v>212</v>
      </c>
      <c r="H81" s="19" t="s">
        <v>213</v>
      </c>
      <c r="I81" s="18">
        <v>20</v>
      </c>
      <c r="J81" s="18">
        <v>20</v>
      </c>
      <c r="K81" s="18">
        <v>20</v>
      </c>
      <c r="L81" s="8">
        <v>400</v>
      </c>
      <c r="M81" s="8">
        <v>201601</v>
      </c>
      <c r="N81" s="8">
        <f t="shared" si="5"/>
        <v>4800</v>
      </c>
      <c r="O81" s="25"/>
    </row>
    <row r="82" s="1" customFormat="1" customHeight="1" spans="1:15">
      <c r="A82" s="9">
        <v>80</v>
      </c>
      <c r="B82" s="8">
        <v>23</v>
      </c>
      <c r="C82" s="10" t="s">
        <v>153</v>
      </c>
      <c r="D82" s="16" t="s">
        <v>214</v>
      </c>
      <c r="E82" s="17" t="s">
        <v>22</v>
      </c>
      <c r="F82" s="20" t="s">
        <v>215</v>
      </c>
      <c r="G82" s="20" t="s">
        <v>215</v>
      </c>
      <c r="H82" s="19" t="s">
        <v>216</v>
      </c>
      <c r="I82" s="18">
        <v>10</v>
      </c>
      <c r="J82" s="18">
        <v>10</v>
      </c>
      <c r="K82" s="18">
        <v>10</v>
      </c>
      <c r="L82" s="8">
        <f t="shared" ref="L82:L85" si="7">K82*20</f>
        <v>200</v>
      </c>
      <c r="M82" s="8">
        <v>201601</v>
      </c>
      <c r="N82" s="8">
        <f t="shared" si="5"/>
        <v>2400</v>
      </c>
      <c r="O82" s="25"/>
    </row>
    <row r="83" s="1" customFormat="1" customHeight="1" spans="1:15">
      <c r="A83" s="9">
        <v>81</v>
      </c>
      <c r="B83" s="8">
        <v>24</v>
      </c>
      <c r="C83" s="10" t="s">
        <v>153</v>
      </c>
      <c r="D83" s="16" t="s">
        <v>217</v>
      </c>
      <c r="E83" s="17" t="s">
        <v>22</v>
      </c>
      <c r="F83" s="20" t="s">
        <v>203</v>
      </c>
      <c r="G83" s="20" t="s">
        <v>203</v>
      </c>
      <c r="H83" s="27" t="s">
        <v>218</v>
      </c>
      <c r="I83" s="18">
        <v>40</v>
      </c>
      <c r="J83" s="18">
        <v>40</v>
      </c>
      <c r="K83" s="18">
        <v>22</v>
      </c>
      <c r="L83" s="8">
        <v>400</v>
      </c>
      <c r="M83" s="8">
        <v>201601</v>
      </c>
      <c r="N83" s="8">
        <f t="shared" si="5"/>
        <v>4800</v>
      </c>
      <c r="O83" s="25"/>
    </row>
    <row r="84" s="1" customFormat="1" customHeight="1" spans="1:15">
      <c r="A84" s="9">
        <v>82</v>
      </c>
      <c r="B84" s="8">
        <v>25</v>
      </c>
      <c r="C84" s="10" t="s">
        <v>153</v>
      </c>
      <c r="D84" s="16" t="s">
        <v>219</v>
      </c>
      <c r="E84" s="17" t="s">
        <v>18</v>
      </c>
      <c r="F84" s="18" t="s">
        <v>220</v>
      </c>
      <c r="G84" s="18" t="s">
        <v>220</v>
      </c>
      <c r="H84" s="19" t="s">
        <v>221</v>
      </c>
      <c r="I84" s="18">
        <v>47</v>
      </c>
      <c r="J84" s="18">
        <v>47</v>
      </c>
      <c r="K84" s="18">
        <v>20</v>
      </c>
      <c r="L84" s="8">
        <f t="shared" si="7"/>
        <v>400</v>
      </c>
      <c r="M84" s="8">
        <v>201601</v>
      </c>
      <c r="N84" s="8">
        <f t="shared" si="5"/>
        <v>4800</v>
      </c>
      <c r="O84" s="25"/>
    </row>
    <row r="85" s="1" customFormat="1" customHeight="1" spans="1:15">
      <c r="A85" s="9">
        <v>83</v>
      </c>
      <c r="B85" s="8">
        <v>26</v>
      </c>
      <c r="C85" s="10" t="s">
        <v>153</v>
      </c>
      <c r="D85" s="16" t="s">
        <v>222</v>
      </c>
      <c r="E85" s="17" t="s">
        <v>22</v>
      </c>
      <c r="F85" s="20" t="s">
        <v>178</v>
      </c>
      <c r="G85" s="20" t="s">
        <v>178</v>
      </c>
      <c r="H85" s="19" t="s">
        <v>223</v>
      </c>
      <c r="I85" s="18">
        <v>17</v>
      </c>
      <c r="J85" s="18">
        <v>17</v>
      </c>
      <c r="K85" s="18">
        <v>17</v>
      </c>
      <c r="L85" s="8">
        <f t="shared" si="7"/>
        <v>340</v>
      </c>
      <c r="M85" s="8">
        <v>201601</v>
      </c>
      <c r="N85" s="8">
        <f t="shared" si="5"/>
        <v>4080</v>
      </c>
      <c r="O85" s="25"/>
    </row>
    <row r="86" s="1" customFormat="1" customHeight="1" spans="1:15">
      <c r="A86" s="9">
        <v>84</v>
      </c>
      <c r="B86" s="8">
        <v>27</v>
      </c>
      <c r="C86" s="10" t="s">
        <v>153</v>
      </c>
      <c r="D86" s="16" t="s">
        <v>224</v>
      </c>
      <c r="E86" s="17" t="s">
        <v>18</v>
      </c>
      <c r="F86" s="18" t="s">
        <v>209</v>
      </c>
      <c r="G86" s="18" t="s">
        <v>209</v>
      </c>
      <c r="H86" s="19" t="s">
        <v>207</v>
      </c>
      <c r="I86" s="18">
        <v>52</v>
      </c>
      <c r="J86" s="18">
        <v>52</v>
      </c>
      <c r="K86" s="18">
        <v>23</v>
      </c>
      <c r="L86" s="8">
        <v>400</v>
      </c>
      <c r="M86" s="8">
        <v>201601</v>
      </c>
      <c r="N86" s="8">
        <f t="shared" si="5"/>
        <v>4800</v>
      </c>
      <c r="O86" s="25"/>
    </row>
    <row r="87" s="1" customFormat="1" customHeight="1" spans="1:15">
      <c r="A87" s="9">
        <v>85</v>
      </c>
      <c r="B87" s="8">
        <v>28</v>
      </c>
      <c r="C87" s="10" t="s">
        <v>153</v>
      </c>
      <c r="D87" s="16" t="s">
        <v>225</v>
      </c>
      <c r="E87" s="17" t="s">
        <v>22</v>
      </c>
      <c r="F87" s="20" t="s">
        <v>226</v>
      </c>
      <c r="G87" s="20" t="s">
        <v>226</v>
      </c>
      <c r="H87" s="19" t="s">
        <v>227</v>
      </c>
      <c r="I87" s="18">
        <v>30</v>
      </c>
      <c r="J87" s="18">
        <v>30</v>
      </c>
      <c r="K87" s="18">
        <v>17</v>
      </c>
      <c r="L87" s="8">
        <f t="shared" ref="L87:L93" si="8">K87*20</f>
        <v>340</v>
      </c>
      <c r="M87" s="8">
        <v>201601</v>
      </c>
      <c r="N87" s="8">
        <f t="shared" si="5"/>
        <v>4080</v>
      </c>
      <c r="O87" s="25"/>
    </row>
    <row r="88" s="1" customFormat="1" customHeight="1" spans="1:15">
      <c r="A88" s="9">
        <v>86</v>
      </c>
      <c r="B88" s="8">
        <v>29</v>
      </c>
      <c r="C88" s="10" t="s">
        <v>153</v>
      </c>
      <c r="D88" s="16" t="s">
        <v>228</v>
      </c>
      <c r="E88" s="17" t="s">
        <v>18</v>
      </c>
      <c r="F88" s="20" t="s">
        <v>229</v>
      </c>
      <c r="G88" s="20" t="s">
        <v>229</v>
      </c>
      <c r="H88" s="19" t="s">
        <v>230</v>
      </c>
      <c r="I88" s="18">
        <v>8</v>
      </c>
      <c r="J88" s="18">
        <v>8</v>
      </c>
      <c r="K88" s="18">
        <v>8</v>
      </c>
      <c r="L88" s="8">
        <f t="shared" si="8"/>
        <v>160</v>
      </c>
      <c r="M88" s="8">
        <v>201601</v>
      </c>
      <c r="N88" s="8">
        <f t="shared" si="5"/>
        <v>1920</v>
      </c>
      <c r="O88" s="25"/>
    </row>
    <row r="89" s="1" customFormat="1" customHeight="1" spans="1:15">
      <c r="A89" s="9">
        <v>87</v>
      </c>
      <c r="B89" s="8">
        <v>30</v>
      </c>
      <c r="C89" s="10" t="s">
        <v>153</v>
      </c>
      <c r="D89" s="16" t="s">
        <v>231</v>
      </c>
      <c r="E89" s="17" t="s">
        <v>22</v>
      </c>
      <c r="F89" s="20" t="s">
        <v>232</v>
      </c>
      <c r="G89" s="20" t="s">
        <v>233</v>
      </c>
      <c r="H89" s="19" t="s">
        <v>234</v>
      </c>
      <c r="I89" s="18">
        <v>32</v>
      </c>
      <c r="J89" s="18">
        <v>32</v>
      </c>
      <c r="K89" s="18">
        <v>16</v>
      </c>
      <c r="L89" s="8">
        <f t="shared" si="8"/>
        <v>320</v>
      </c>
      <c r="M89" s="8">
        <v>201601</v>
      </c>
      <c r="N89" s="8">
        <f t="shared" si="5"/>
        <v>3840</v>
      </c>
      <c r="O89" s="25"/>
    </row>
    <row r="90" s="1" customFormat="1" customHeight="1" spans="1:15">
      <c r="A90" s="9">
        <v>88</v>
      </c>
      <c r="B90" s="8">
        <v>31</v>
      </c>
      <c r="C90" s="10" t="s">
        <v>153</v>
      </c>
      <c r="D90" s="16" t="s">
        <v>235</v>
      </c>
      <c r="E90" s="17" t="s">
        <v>18</v>
      </c>
      <c r="F90" s="20" t="s">
        <v>236</v>
      </c>
      <c r="G90" s="20" t="s">
        <v>236</v>
      </c>
      <c r="H90" s="19" t="s">
        <v>237</v>
      </c>
      <c r="I90" s="18">
        <v>8</v>
      </c>
      <c r="J90" s="18">
        <v>8</v>
      </c>
      <c r="K90" s="18">
        <v>8</v>
      </c>
      <c r="L90" s="8">
        <f t="shared" si="8"/>
        <v>160</v>
      </c>
      <c r="M90" s="8">
        <v>201601</v>
      </c>
      <c r="N90" s="8">
        <f t="shared" si="5"/>
        <v>1920</v>
      </c>
      <c r="O90" s="25"/>
    </row>
    <row r="91" s="1" customFormat="1" customHeight="1" spans="1:15">
      <c r="A91" s="9">
        <v>89</v>
      </c>
      <c r="B91" s="8">
        <v>32</v>
      </c>
      <c r="C91" s="10" t="s">
        <v>153</v>
      </c>
      <c r="D91" s="16" t="s">
        <v>238</v>
      </c>
      <c r="E91" s="17" t="s">
        <v>18</v>
      </c>
      <c r="F91" s="20" t="s">
        <v>189</v>
      </c>
      <c r="G91" s="20" t="s">
        <v>189</v>
      </c>
      <c r="H91" s="21" t="s">
        <v>239</v>
      </c>
      <c r="I91" s="22">
        <v>11</v>
      </c>
      <c r="J91" s="22">
        <v>11</v>
      </c>
      <c r="K91" s="22">
        <v>11</v>
      </c>
      <c r="L91" s="8">
        <f t="shared" si="8"/>
        <v>220</v>
      </c>
      <c r="M91" s="8">
        <v>201601</v>
      </c>
      <c r="N91" s="8">
        <f t="shared" si="5"/>
        <v>2640</v>
      </c>
      <c r="O91" s="25"/>
    </row>
    <row r="92" s="1" customFormat="1" customHeight="1" spans="1:15">
      <c r="A92" s="9">
        <v>90</v>
      </c>
      <c r="B92" s="8">
        <v>33</v>
      </c>
      <c r="C92" s="10" t="s">
        <v>153</v>
      </c>
      <c r="D92" s="16" t="s">
        <v>240</v>
      </c>
      <c r="E92" s="17" t="s">
        <v>18</v>
      </c>
      <c r="F92" s="20" t="s">
        <v>241</v>
      </c>
      <c r="G92" s="20" t="s">
        <v>241</v>
      </c>
      <c r="H92" s="21" t="s">
        <v>242</v>
      </c>
      <c r="I92" s="22">
        <v>47</v>
      </c>
      <c r="J92" s="22">
        <v>47</v>
      </c>
      <c r="K92" s="22">
        <v>18</v>
      </c>
      <c r="L92" s="8">
        <f t="shared" si="8"/>
        <v>360</v>
      </c>
      <c r="M92" s="8">
        <v>201601</v>
      </c>
      <c r="N92" s="8">
        <f t="shared" si="5"/>
        <v>4320</v>
      </c>
      <c r="O92" s="25"/>
    </row>
    <row r="93" s="1" customFormat="1" customHeight="1" spans="1:15">
      <c r="A93" s="9">
        <v>91</v>
      </c>
      <c r="B93" s="8">
        <v>34</v>
      </c>
      <c r="C93" s="10" t="s">
        <v>153</v>
      </c>
      <c r="D93" s="16" t="s">
        <v>243</v>
      </c>
      <c r="E93" s="17" t="s">
        <v>18</v>
      </c>
      <c r="F93" s="20" t="s">
        <v>215</v>
      </c>
      <c r="G93" s="20" t="s">
        <v>215</v>
      </c>
      <c r="H93" s="19" t="s">
        <v>244</v>
      </c>
      <c r="I93" s="18">
        <v>17</v>
      </c>
      <c r="J93" s="18">
        <v>17</v>
      </c>
      <c r="K93" s="18">
        <v>17</v>
      </c>
      <c r="L93" s="8">
        <f t="shared" si="8"/>
        <v>340</v>
      </c>
      <c r="M93" s="8">
        <v>201601</v>
      </c>
      <c r="N93" s="8">
        <f t="shared" si="5"/>
        <v>4080</v>
      </c>
      <c r="O93" s="25"/>
    </row>
    <row r="94" s="1" customFormat="1" customHeight="1" spans="1:15">
      <c r="A94" s="9">
        <v>92</v>
      </c>
      <c r="B94" s="8">
        <v>35</v>
      </c>
      <c r="C94" s="10" t="s">
        <v>153</v>
      </c>
      <c r="D94" s="16" t="s">
        <v>245</v>
      </c>
      <c r="E94" s="17" t="s">
        <v>18</v>
      </c>
      <c r="F94" s="20" t="s">
        <v>229</v>
      </c>
      <c r="G94" s="20" t="s">
        <v>229</v>
      </c>
      <c r="H94" s="19" t="s">
        <v>246</v>
      </c>
      <c r="I94" s="18">
        <v>48</v>
      </c>
      <c r="J94" s="18">
        <v>48</v>
      </c>
      <c r="K94" s="18">
        <v>20</v>
      </c>
      <c r="L94" s="8">
        <v>400</v>
      </c>
      <c r="M94" s="8">
        <v>201601</v>
      </c>
      <c r="N94" s="8">
        <f t="shared" si="5"/>
        <v>4800</v>
      </c>
      <c r="O94" s="25"/>
    </row>
    <row r="95" s="1" customFormat="1" customHeight="1" spans="1:15">
      <c r="A95" s="9">
        <v>93</v>
      </c>
      <c r="B95" s="8">
        <v>36</v>
      </c>
      <c r="C95" s="10" t="s">
        <v>153</v>
      </c>
      <c r="D95" s="16" t="s">
        <v>247</v>
      </c>
      <c r="E95" s="17" t="s">
        <v>22</v>
      </c>
      <c r="F95" s="20" t="s">
        <v>158</v>
      </c>
      <c r="G95" s="20" t="s">
        <v>158</v>
      </c>
      <c r="H95" s="28" t="s">
        <v>248</v>
      </c>
      <c r="I95" s="18">
        <v>12</v>
      </c>
      <c r="J95" s="18">
        <v>12</v>
      </c>
      <c r="K95" s="18">
        <v>12</v>
      </c>
      <c r="L95" s="8">
        <f t="shared" ref="L95:L118" si="9">K95*20</f>
        <v>240</v>
      </c>
      <c r="M95" s="8">
        <v>201601</v>
      </c>
      <c r="N95" s="8">
        <f t="shared" si="5"/>
        <v>2880</v>
      </c>
      <c r="O95" s="25"/>
    </row>
    <row r="96" s="1" customFormat="1" customHeight="1" spans="1:15">
      <c r="A96" s="9">
        <v>94</v>
      </c>
      <c r="B96" s="8">
        <v>37</v>
      </c>
      <c r="C96" s="10" t="s">
        <v>153</v>
      </c>
      <c r="D96" s="16" t="s">
        <v>249</v>
      </c>
      <c r="E96" s="17" t="s">
        <v>18</v>
      </c>
      <c r="F96" s="20" t="s">
        <v>229</v>
      </c>
      <c r="G96" s="20" t="s">
        <v>229</v>
      </c>
      <c r="H96" s="19" t="s">
        <v>250</v>
      </c>
      <c r="I96" s="18">
        <v>18</v>
      </c>
      <c r="J96" s="18">
        <v>18</v>
      </c>
      <c r="K96" s="18">
        <v>18</v>
      </c>
      <c r="L96" s="8">
        <f t="shared" si="9"/>
        <v>360</v>
      </c>
      <c r="M96" s="8">
        <v>201601</v>
      </c>
      <c r="N96" s="8">
        <f t="shared" si="5"/>
        <v>4320</v>
      </c>
      <c r="O96" s="25"/>
    </row>
    <row r="97" s="1" customFormat="1" customHeight="1" spans="1:15">
      <c r="A97" s="9">
        <v>95</v>
      </c>
      <c r="B97" s="8">
        <v>38</v>
      </c>
      <c r="C97" s="10" t="s">
        <v>153</v>
      </c>
      <c r="D97" s="16" t="s">
        <v>251</v>
      </c>
      <c r="E97" s="17" t="s">
        <v>18</v>
      </c>
      <c r="F97" s="20" t="s">
        <v>233</v>
      </c>
      <c r="G97" s="20" t="s">
        <v>233</v>
      </c>
      <c r="H97" s="19" t="s">
        <v>252</v>
      </c>
      <c r="I97" s="18">
        <v>16</v>
      </c>
      <c r="J97" s="18">
        <v>16</v>
      </c>
      <c r="K97" s="18">
        <v>16</v>
      </c>
      <c r="L97" s="8">
        <f t="shared" si="9"/>
        <v>320</v>
      </c>
      <c r="M97" s="8">
        <v>201601</v>
      </c>
      <c r="N97" s="8">
        <f t="shared" si="5"/>
        <v>3840</v>
      </c>
      <c r="O97" s="25"/>
    </row>
    <row r="98" s="1" customFormat="1" customHeight="1" spans="1:15">
      <c r="A98" s="9">
        <v>96</v>
      </c>
      <c r="B98" s="8">
        <v>39</v>
      </c>
      <c r="C98" s="10" t="s">
        <v>153</v>
      </c>
      <c r="D98" s="16" t="s">
        <v>253</v>
      </c>
      <c r="E98" s="17" t="s">
        <v>22</v>
      </c>
      <c r="F98" s="18" t="s">
        <v>164</v>
      </c>
      <c r="G98" s="18" t="s">
        <v>164</v>
      </c>
      <c r="H98" s="19" t="s">
        <v>254</v>
      </c>
      <c r="I98" s="18">
        <v>11</v>
      </c>
      <c r="J98" s="18">
        <v>11</v>
      </c>
      <c r="K98" s="18">
        <v>11</v>
      </c>
      <c r="L98" s="8">
        <f t="shared" si="9"/>
        <v>220</v>
      </c>
      <c r="M98" s="8">
        <v>201601</v>
      </c>
      <c r="N98" s="8">
        <f t="shared" si="5"/>
        <v>2640</v>
      </c>
      <c r="O98" s="25"/>
    </row>
    <row r="99" s="1" customFormat="1" customHeight="1" spans="1:15">
      <c r="A99" s="9">
        <v>97</v>
      </c>
      <c r="B99" s="8">
        <v>40</v>
      </c>
      <c r="C99" s="10" t="s">
        <v>153</v>
      </c>
      <c r="D99" s="16" t="s">
        <v>255</v>
      </c>
      <c r="E99" s="17" t="s">
        <v>22</v>
      </c>
      <c r="F99" s="20" t="s">
        <v>256</v>
      </c>
      <c r="G99" s="20" t="s">
        <v>257</v>
      </c>
      <c r="H99" s="21" t="s">
        <v>258</v>
      </c>
      <c r="I99" s="22">
        <v>8</v>
      </c>
      <c r="J99" s="22">
        <v>8</v>
      </c>
      <c r="K99" s="22">
        <v>8</v>
      </c>
      <c r="L99" s="8">
        <f t="shared" si="9"/>
        <v>160</v>
      </c>
      <c r="M99" s="8">
        <v>201601</v>
      </c>
      <c r="N99" s="8">
        <f t="shared" si="5"/>
        <v>1920</v>
      </c>
      <c r="O99" s="25"/>
    </row>
    <row r="100" s="1" customFormat="1" customHeight="1" spans="1:15">
      <c r="A100" s="9">
        <v>98</v>
      </c>
      <c r="B100" s="8">
        <v>41</v>
      </c>
      <c r="C100" s="10" t="s">
        <v>153</v>
      </c>
      <c r="D100" s="16" t="s">
        <v>259</v>
      </c>
      <c r="E100" s="17" t="s">
        <v>18</v>
      </c>
      <c r="F100" s="20" t="s">
        <v>233</v>
      </c>
      <c r="G100" s="20" t="s">
        <v>233</v>
      </c>
      <c r="H100" s="19" t="s">
        <v>260</v>
      </c>
      <c r="I100" s="18">
        <v>47</v>
      </c>
      <c r="J100" s="18">
        <v>47</v>
      </c>
      <c r="K100" s="18">
        <v>18</v>
      </c>
      <c r="L100" s="8">
        <f t="shared" si="9"/>
        <v>360</v>
      </c>
      <c r="M100" s="8">
        <v>201601</v>
      </c>
      <c r="N100" s="8">
        <f t="shared" si="5"/>
        <v>4320</v>
      </c>
      <c r="O100" s="25"/>
    </row>
    <row r="101" s="1" customFormat="1" customHeight="1" spans="1:15">
      <c r="A101" s="9">
        <v>99</v>
      </c>
      <c r="B101" s="8">
        <v>42</v>
      </c>
      <c r="C101" s="10" t="s">
        <v>153</v>
      </c>
      <c r="D101" s="16" t="s">
        <v>261</v>
      </c>
      <c r="E101" s="17" t="s">
        <v>18</v>
      </c>
      <c r="F101" s="22" t="s">
        <v>200</v>
      </c>
      <c r="G101" s="22" t="s">
        <v>200</v>
      </c>
      <c r="H101" s="21" t="s">
        <v>262</v>
      </c>
      <c r="I101" s="22">
        <v>42</v>
      </c>
      <c r="J101" s="22">
        <v>42</v>
      </c>
      <c r="K101" s="22">
        <v>13</v>
      </c>
      <c r="L101" s="8">
        <f t="shared" si="9"/>
        <v>260</v>
      </c>
      <c r="M101" s="8">
        <v>201601</v>
      </c>
      <c r="N101" s="8">
        <f t="shared" si="5"/>
        <v>3120</v>
      </c>
      <c r="O101" s="25"/>
    </row>
    <row r="102" s="1" customFormat="1" customHeight="1" spans="1:15">
      <c r="A102" s="9">
        <v>100</v>
      </c>
      <c r="B102" s="8">
        <v>43</v>
      </c>
      <c r="C102" s="10" t="s">
        <v>153</v>
      </c>
      <c r="D102" s="16" t="s">
        <v>263</v>
      </c>
      <c r="E102" s="17" t="s">
        <v>22</v>
      </c>
      <c r="F102" s="20" t="s">
        <v>264</v>
      </c>
      <c r="G102" s="20" t="s">
        <v>184</v>
      </c>
      <c r="H102" s="19" t="s">
        <v>265</v>
      </c>
      <c r="I102" s="18">
        <v>18</v>
      </c>
      <c r="J102" s="18">
        <v>18</v>
      </c>
      <c r="K102" s="18">
        <v>19</v>
      </c>
      <c r="L102" s="8">
        <f t="shared" si="9"/>
        <v>380</v>
      </c>
      <c r="M102" s="8">
        <v>201601</v>
      </c>
      <c r="N102" s="8">
        <f t="shared" si="5"/>
        <v>4560</v>
      </c>
      <c r="O102" s="25"/>
    </row>
    <row r="103" s="1" customFormat="1" customHeight="1" spans="1:15">
      <c r="A103" s="9">
        <v>101</v>
      </c>
      <c r="B103" s="8">
        <v>44</v>
      </c>
      <c r="C103" s="10" t="s">
        <v>153</v>
      </c>
      <c r="D103" s="16" t="s">
        <v>266</v>
      </c>
      <c r="E103" s="17" t="s">
        <v>18</v>
      </c>
      <c r="F103" s="20" t="s">
        <v>236</v>
      </c>
      <c r="G103" s="20" t="s">
        <v>236</v>
      </c>
      <c r="H103" s="19" t="s">
        <v>267</v>
      </c>
      <c r="I103" s="18">
        <v>45</v>
      </c>
      <c r="J103" s="18">
        <v>45</v>
      </c>
      <c r="K103" s="18">
        <v>17</v>
      </c>
      <c r="L103" s="8">
        <f t="shared" si="9"/>
        <v>340</v>
      </c>
      <c r="M103" s="8">
        <v>201601</v>
      </c>
      <c r="N103" s="8">
        <f t="shared" si="5"/>
        <v>4080</v>
      </c>
      <c r="O103" s="25"/>
    </row>
    <row r="104" s="1" customFormat="1" customHeight="1" spans="1:15">
      <c r="A104" s="9">
        <v>102</v>
      </c>
      <c r="B104" s="8">
        <v>45</v>
      </c>
      <c r="C104" s="10" t="s">
        <v>153</v>
      </c>
      <c r="D104" s="16" t="s">
        <v>268</v>
      </c>
      <c r="E104" s="17" t="s">
        <v>22</v>
      </c>
      <c r="F104" s="20" t="s">
        <v>200</v>
      </c>
      <c r="G104" s="22" t="s">
        <v>200</v>
      </c>
      <c r="H104" s="21" t="s">
        <v>269</v>
      </c>
      <c r="I104" s="22">
        <v>28</v>
      </c>
      <c r="J104" s="22">
        <v>28</v>
      </c>
      <c r="K104" s="22">
        <v>13</v>
      </c>
      <c r="L104" s="8">
        <f t="shared" si="9"/>
        <v>260</v>
      </c>
      <c r="M104" s="8">
        <v>201601</v>
      </c>
      <c r="N104" s="8">
        <f t="shared" si="5"/>
        <v>3120</v>
      </c>
      <c r="O104" s="25"/>
    </row>
    <row r="105" s="1" customFormat="1" customHeight="1" spans="1:15">
      <c r="A105" s="9">
        <v>103</v>
      </c>
      <c r="B105" s="8">
        <v>46</v>
      </c>
      <c r="C105" s="10" t="s">
        <v>153</v>
      </c>
      <c r="D105" s="16" t="s">
        <v>270</v>
      </c>
      <c r="E105" s="17" t="s">
        <v>22</v>
      </c>
      <c r="F105" s="20" t="s">
        <v>271</v>
      </c>
      <c r="G105" s="20" t="s">
        <v>271</v>
      </c>
      <c r="H105" s="19" t="s">
        <v>272</v>
      </c>
      <c r="I105" s="18">
        <v>20</v>
      </c>
      <c r="J105" s="18">
        <v>20</v>
      </c>
      <c r="K105" s="18">
        <v>18</v>
      </c>
      <c r="L105" s="8">
        <f t="shared" si="9"/>
        <v>360</v>
      </c>
      <c r="M105" s="8">
        <v>201601</v>
      </c>
      <c r="N105" s="8">
        <f t="shared" si="5"/>
        <v>4320</v>
      </c>
      <c r="O105" s="25"/>
    </row>
    <row r="106" s="1" customFormat="1" customHeight="1" spans="1:15">
      <c r="A106" s="9">
        <v>104</v>
      </c>
      <c r="B106" s="8">
        <v>47</v>
      </c>
      <c r="C106" s="10" t="s">
        <v>153</v>
      </c>
      <c r="D106" s="16" t="s">
        <v>273</v>
      </c>
      <c r="E106" s="17" t="s">
        <v>22</v>
      </c>
      <c r="F106" s="22" t="s">
        <v>200</v>
      </c>
      <c r="G106" s="22" t="s">
        <v>200</v>
      </c>
      <c r="H106" s="21" t="s">
        <v>274</v>
      </c>
      <c r="I106" s="22">
        <v>26</v>
      </c>
      <c r="J106" s="22">
        <v>26</v>
      </c>
      <c r="K106" s="22">
        <v>16</v>
      </c>
      <c r="L106" s="8">
        <f t="shared" si="9"/>
        <v>320</v>
      </c>
      <c r="M106" s="8">
        <v>201601</v>
      </c>
      <c r="N106" s="8">
        <f t="shared" si="5"/>
        <v>3840</v>
      </c>
      <c r="O106" s="25"/>
    </row>
    <row r="107" s="1" customFormat="1" customHeight="1" spans="1:15">
      <c r="A107" s="9">
        <v>105</v>
      </c>
      <c r="B107" s="8">
        <v>48</v>
      </c>
      <c r="C107" s="10" t="s">
        <v>153</v>
      </c>
      <c r="D107" s="16" t="s">
        <v>275</v>
      </c>
      <c r="E107" s="17" t="s">
        <v>22</v>
      </c>
      <c r="F107" s="20" t="s">
        <v>236</v>
      </c>
      <c r="G107" s="20" t="s">
        <v>236</v>
      </c>
      <c r="H107" s="19" t="s">
        <v>276</v>
      </c>
      <c r="I107" s="18">
        <v>20</v>
      </c>
      <c r="J107" s="18">
        <v>20</v>
      </c>
      <c r="K107" s="18">
        <v>12</v>
      </c>
      <c r="L107" s="8">
        <f t="shared" si="9"/>
        <v>240</v>
      </c>
      <c r="M107" s="8">
        <v>201601</v>
      </c>
      <c r="N107" s="8">
        <f t="shared" si="5"/>
        <v>2880</v>
      </c>
      <c r="O107" s="25"/>
    </row>
    <row r="108" s="1" customFormat="1" customHeight="1" spans="1:15">
      <c r="A108" s="9">
        <v>106</v>
      </c>
      <c r="B108" s="8">
        <v>49</v>
      </c>
      <c r="C108" s="10" t="s">
        <v>153</v>
      </c>
      <c r="D108" s="16" t="s">
        <v>277</v>
      </c>
      <c r="E108" s="17" t="s">
        <v>18</v>
      </c>
      <c r="F108" s="20" t="s">
        <v>229</v>
      </c>
      <c r="G108" s="20" t="s">
        <v>229</v>
      </c>
      <c r="H108" s="19" t="s">
        <v>278</v>
      </c>
      <c r="I108" s="18">
        <v>14</v>
      </c>
      <c r="J108" s="18">
        <v>14</v>
      </c>
      <c r="K108" s="18">
        <v>15</v>
      </c>
      <c r="L108" s="8">
        <f t="shared" si="9"/>
        <v>300</v>
      </c>
      <c r="M108" s="8">
        <v>201601</v>
      </c>
      <c r="N108" s="8">
        <f t="shared" si="5"/>
        <v>3600</v>
      </c>
      <c r="O108" s="25"/>
    </row>
    <row r="109" s="1" customFormat="1" customHeight="1" spans="1:15">
      <c r="A109" s="9">
        <v>107</v>
      </c>
      <c r="B109" s="8">
        <v>50</v>
      </c>
      <c r="C109" s="10" t="s">
        <v>153</v>
      </c>
      <c r="D109" s="16" t="s">
        <v>279</v>
      </c>
      <c r="E109" s="17" t="s">
        <v>18</v>
      </c>
      <c r="F109" s="20" t="s">
        <v>178</v>
      </c>
      <c r="G109" s="20" t="s">
        <v>178</v>
      </c>
      <c r="H109" s="19" t="s">
        <v>280</v>
      </c>
      <c r="I109" s="18">
        <v>43</v>
      </c>
      <c r="J109" s="18">
        <v>43</v>
      </c>
      <c r="K109" s="18">
        <v>14</v>
      </c>
      <c r="L109" s="8">
        <f t="shared" si="9"/>
        <v>280</v>
      </c>
      <c r="M109" s="8">
        <v>201601</v>
      </c>
      <c r="N109" s="8">
        <f t="shared" si="5"/>
        <v>3360</v>
      </c>
      <c r="O109" s="25"/>
    </row>
    <row r="110" s="1" customFormat="1" customHeight="1" spans="1:15">
      <c r="A110" s="9">
        <v>108</v>
      </c>
      <c r="B110" s="8">
        <v>51</v>
      </c>
      <c r="C110" s="10" t="s">
        <v>153</v>
      </c>
      <c r="D110" s="16" t="s">
        <v>281</v>
      </c>
      <c r="E110" s="17" t="s">
        <v>22</v>
      </c>
      <c r="F110" s="18" t="s">
        <v>155</v>
      </c>
      <c r="G110" s="18" t="s">
        <v>155</v>
      </c>
      <c r="H110" s="19" t="s">
        <v>282</v>
      </c>
      <c r="I110" s="18">
        <v>15</v>
      </c>
      <c r="J110" s="18">
        <v>15</v>
      </c>
      <c r="K110" s="18">
        <v>14</v>
      </c>
      <c r="L110" s="8">
        <f t="shared" si="9"/>
        <v>280</v>
      </c>
      <c r="M110" s="8">
        <v>201601</v>
      </c>
      <c r="N110" s="8">
        <f t="shared" si="5"/>
        <v>3360</v>
      </c>
      <c r="O110" s="25"/>
    </row>
    <row r="111" s="1" customFormat="1" customHeight="1" spans="1:15">
      <c r="A111" s="9">
        <v>109</v>
      </c>
      <c r="B111" s="8">
        <v>52</v>
      </c>
      <c r="C111" s="10" t="s">
        <v>153</v>
      </c>
      <c r="D111" s="16" t="s">
        <v>283</v>
      </c>
      <c r="E111" s="17" t="s">
        <v>18</v>
      </c>
      <c r="F111" s="20" t="s">
        <v>215</v>
      </c>
      <c r="G111" s="20" t="s">
        <v>215</v>
      </c>
      <c r="H111" s="19" t="s">
        <v>284</v>
      </c>
      <c r="I111" s="18">
        <v>17</v>
      </c>
      <c r="J111" s="18">
        <v>17</v>
      </c>
      <c r="K111" s="18">
        <v>15</v>
      </c>
      <c r="L111" s="8">
        <f t="shared" si="9"/>
        <v>300</v>
      </c>
      <c r="M111" s="8">
        <v>201601</v>
      </c>
      <c r="N111" s="8">
        <f t="shared" si="5"/>
        <v>3600</v>
      </c>
      <c r="O111" s="25"/>
    </row>
    <row r="112" s="1" customFormat="1" customHeight="1" spans="1:15">
      <c r="A112" s="9">
        <v>110</v>
      </c>
      <c r="B112" s="8">
        <v>53</v>
      </c>
      <c r="C112" s="10" t="s">
        <v>153</v>
      </c>
      <c r="D112" s="16" t="s">
        <v>285</v>
      </c>
      <c r="E112" s="17" t="s">
        <v>22</v>
      </c>
      <c r="F112" s="20" t="s">
        <v>178</v>
      </c>
      <c r="G112" s="20" t="s">
        <v>178</v>
      </c>
      <c r="H112" s="19" t="s">
        <v>286</v>
      </c>
      <c r="I112" s="18">
        <v>10</v>
      </c>
      <c r="J112" s="18">
        <v>10</v>
      </c>
      <c r="K112" s="18">
        <v>10</v>
      </c>
      <c r="L112" s="8">
        <f t="shared" si="9"/>
        <v>200</v>
      </c>
      <c r="M112" s="8">
        <v>201601</v>
      </c>
      <c r="N112" s="8">
        <f t="shared" si="5"/>
        <v>2400</v>
      </c>
      <c r="O112" s="25"/>
    </row>
    <row r="113" s="1" customFormat="1" customHeight="1" spans="1:15">
      <c r="A113" s="9">
        <v>111</v>
      </c>
      <c r="B113" s="8">
        <v>54</v>
      </c>
      <c r="C113" s="10" t="s">
        <v>153</v>
      </c>
      <c r="D113" s="16" t="s">
        <v>287</v>
      </c>
      <c r="E113" s="17" t="s">
        <v>22</v>
      </c>
      <c r="F113" s="20" t="s">
        <v>203</v>
      </c>
      <c r="G113" s="20" t="s">
        <v>203</v>
      </c>
      <c r="H113" s="19" t="s">
        <v>288</v>
      </c>
      <c r="I113" s="18">
        <v>24</v>
      </c>
      <c r="J113" s="18">
        <v>24</v>
      </c>
      <c r="K113" s="18">
        <v>14</v>
      </c>
      <c r="L113" s="8">
        <f t="shared" si="9"/>
        <v>280</v>
      </c>
      <c r="M113" s="8">
        <v>201601</v>
      </c>
      <c r="N113" s="8">
        <f t="shared" si="5"/>
        <v>3360</v>
      </c>
      <c r="O113" s="25"/>
    </row>
    <row r="114" s="1" customFormat="1" customHeight="1" spans="1:15">
      <c r="A114" s="9">
        <v>112</v>
      </c>
      <c r="B114" s="8">
        <v>55</v>
      </c>
      <c r="C114" s="10" t="s">
        <v>153</v>
      </c>
      <c r="D114" s="16" t="s">
        <v>289</v>
      </c>
      <c r="E114" s="17" t="s">
        <v>18</v>
      </c>
      <c r="F114" s="20" t="s">
        <v>226</v>
      </c>
      <c r="G114" s="20" t="s">
        <v>226</v>
      </c>
      <c r="H114" s="19" t="s">
        <v>290</v>
      </c>
      <c r="I114" s="18">
        <v>40</v>
      </c>
      <c r="J114" s="18">
        <v>40</v>
      </c>
      <c r="K114" s="18">
        <v>11</v>
      </c>
      <c r="L114" s="8">
        <f t="shared" si="9"/>
        <v>220</v>
      </c>
      <c r="M114" s="8">
        <v>201601</v>
      </c>
      <c r="N114" s="8">
        <f t="shared" si="5"/>
        <v>2640</v>
      </c>
      <c r="O114" s="25"/>
    </row>
    <row r="115" s="1" customFormat="1" customHeight="1" spans="1:15">
      <c r="A115" s="9">
        <v>113</v>
      </c>
      <c r="B115" s="8">
        <v>56</v>
      </c>
      <c r="C115" s="10" t="s">
        <v>153</v>
      </c>
      <c r="D115" s="16" t="s">
        <v>291</v>
      </c>
      <c r="E115" s="17" t="s">
        <v>22</v>
      </c>
      <c r="F115" s="20" t="s">
        <v>161</v>
      </c>
      <c r="G115" s="18" t="s">
        <v>233</v>
      </c>
      <c r="H115" s="19" t="s">
        <v>292</v>
      </c>
      <c r="I115" s="18">
        <v>15</v>
      </c>
      <c r="J115" s="18">
        <v>15</v>
      </c>
      <c r="K115" s="18">
        <v>14</v>
      </c>
      <c r="L115" s="8">
        <f t="shared" si="9"/>
        <v>280</v>
      </c>
      <c r="M115" s="8">
        <v>201605</v>
      </c>
      <c r="N115" s="8">
        <f t="shared" si="5"/>
        <v>3360</v>
      </c>
      <c r="O115" s="25"/>
    </row>
    <row r="116" s="1" customFormat="1" customHeight="1" spans="1:15">
      <c r="A116" s="9">
        <v>114</v>
      </c>
      <c r="B116" s="8">
        <v>57</v>
      </c>
      <c r="C116" s="10" t="s">
        <v>153</v>
      </c>
      <c r="D116" s="16" t="s">
        <v>293</v>
      </c>
      <c r="E116" s="17" t="s">
        <v>22</v>
      </c>
      <c r="F116" s="18" t="s">
        <v>209</v>
      </c>
      <c r="G116" s="18" t="s">
        <v>209</v>
      </c>
      <c r="H116" s="19" t="s">
        <v>294</v>
      </c>
      <c r="I116" s="18">
        <v>20</v>
      </c>
      <c r="J116" s="18">
        <v>20</v>
      </c>
      <c r="K116" s="18">
        <v>13</v>
      </c>
      <c r="L116" s="8">
        <f t="shared" si="9"/>
        <v>260</v>
      </c>
      <c r="M116" s="8">
        <v>201608</v>
      </c>
      <c r="N116" s="8">
        <f t="shared" si="5"/>
        <v>3120</v>
      </c>
      <c r="O116" s="25"/>
    </row>
    <row r="117" s="1" customFormat="1" customHeight="1" spans="1:15">
      <c r="A117" s="9">
        <v>115</v>
      </c>
      <c r="B117" s="8">
        <v>58</v>
      </c>
      <c r="C117" s="10" t="s">
        <v>153</v>
      </c>
      <c r="D117" s="16" t="s">
        <v>295</v>
      </c>
      <c r="E117" s="17" t="s">
        <v>18</v>
      </c>
      <c r="F117" s="20" t="s">
        <v>229</v>
      </c>
      <c r="G117" s="20" t="s">
        <v>229</v>
      </c>
      <c r="H117" s="19" t="s">
        <v>296</v>
      </c>
      <c r="I117" s="18">
        <v>13</v>
      </c>
      <c r="J117" s="18">
        <v>13</v>
      </c>
      <c r="K117" s="18">
        <v>12</v>
      </c>
      <c r="L117" s="8">
        <f t="shared" si="9"/>
        <v>240</v>
      </c>
      <c r="M117" s="8">
        <v>201611</v>
      </c>
      <c r="N117" s="8">
        <f t="shared" si="5"/>
        <v>2880</v>
      </c>
      <c r="O117" s="25"/>
    </row>
    <row r="118" s="1" customFormat="1" customHeight="1" spans="1:15">
      <c r="A118" s="9">
        <v>116</v>
      </c>
      <c r="B118" s="8">
        <v>59</v>
      </c>
      <c r="C118" s="10" t="s">
        <v>153</v>
      </c>
      <c r="D118" s="16" t="s">
        <v>297</v>
      </c>
      <c r="E118" s="17" t="s">
        <v>18</v>
      </c>
      <c r="F118" s="20" t="s">
        <v>178</v>
      </c>
      <c r="G118" s="20" t="s">
        <v>178</v>
      </c>
      <c r="H118" s="19" t="s">
        <v>298</v>
      </c>
      <c r="I118" s="18">
        <v>11</v>
      </c>
      <c r="J118" s="18">
        <v>11</v>
      </c>
      <c r="K118" s="18">
        <v>10</v>
      </c>
      <c r="L118" s="8">
        <f t="shared" si="9"/>
        <v>200</v>
      </c>
      <c r="M118" s="8">
        <v>201703</v>
      </c>
      <c r="N118" s="8">
        <f t="shared" si="5"/>
        <v>2400</v>
      </c>
      <c r="O118" s="25"/>
    </row>
    <row r="119" s="1" customFormat="1" customHeight="1" spans="1:15">
      <c r="A119" s="9">
        <v>117</v>
      </c>
      <c r="B119" s="8">
        <v>60</v>
      </c>
      <c r="C119" s="10" t="s">
        <v>153</v>
      </c>
      <c r="D119" s="8" t="s">
        <v>299</v>
      </c>
      <c r="E119" s="8" t="s">
        <v>22</v>
      </c>
      <c r="F119" s="8" t="s">
        <v>300</v>
      </c>
      <c r="G119" s="8" t="s">
        <v>300</v>
      </c>
      <c r="H119" s="11" t="s">
        <v>301</v>
      </c>
      <c r="I119" s="8">
        <v>10</v>
      </c>
      <c r="J119" s="8">
        <v>10</v>
      </c>
      <c r="K119" s="8">
        <v>10</v>
      </c>
      <c r="L119" s="8">
        <v>200</v>
      </c>
      <c r="M119" s="8">
        <v>201706</v>
      </c>
      <c r="N119" s="8">
        <f t="shared" si="5"/>
        <v>2400</v>
      </c>
      <c r="O119" s="25"/>
    </row>
    <row r="120" s="1" customFormat="1" customHeight="1" spans="1:15">
      <c r="A120" s="9">
        <v>118</v>
      </c>
      <c r="B120" s="8">
        <v>61</v>
      </c>
      <c r="C120" s="10" t="s">
        <v>153</v>
      </c>
      <c r="D120" s="16" t="s">
        <v>302</v>
      </c>
      <c r="E120" s="17" t="s">
        <v>22</v>
      </c>
      <c r="F120" s="20" t="s">
        <v>303</v>
      </c>
      <c r="G120" s="20" t="s">
        <v>303</v>
      </c>
      <c r="H120" s="19" t="s">
        <v>304</v>
      </c>
      <c r="I120" s="18">
        <v>12</v>
      </c>
      <c r="J120" s="18">
        <v>12</v>
      </c>
      <c r="K120" s="18">
        <v>11</v>
      </c>
      <c r="L120" s="8">
        <f t="shared" ref="L120:L130" si="10">K120*20</f>
        <v>220</v>
      </c>
      <c r="M120" s="8">
        <v>201707</v>
      </c>
      <c r="N120" s="8">
        <f t="shared" si="5"/>
        <v>2640</v>
      </c>
      <c r="O120" s="25"/>
    </row>
    <row r="121" s="1" customFormat="1" customHeight="1" spans="1:15">
      <c r="A121" s="9">
        <v>119</v>
      </c>
      <c r="B121" s="8">
        <v>62</v>
      </c>
      <c r="C121" s="10" t="s">
        <v>153</v>
      </c>
      <c r="D121" s="16" t="s">
        <v>305</v>
      </c>
      <c r="E121" s="17" t="s">
        <v>22</v>
      </c>
      <c r="F121" s="20" t="s">
        <v>306</v>
      </c>
      <c r="G121" s="20" t="s">
        <v>233</v>
      </c>
      <c r="H121" s="19" t="s">
        <v>307</v>
      </c>
      <c r="I121" s="18">
        <v>21</v>
      </c>
      <c r="J121" s="18">
        <v>21</v>
      </c>
      <c r="K121" s="18">
        <v>12</v>
      </c>
      <c r="L121" s="8">
        <f t="shared" si="10"/>
        <v>240</v>
      </c>
      <c r="M121" s="8">
        <v>201709</v>
      </c>
      <c r="N121" s="8">
        <f t="shared" si="5"/>
        <v>2880</v>
      </c>
      <c r="O121" s="25"/>
    </row>
    <row r="122" s="1" customFormat="1" customHeight="1" spans="1:15">
      <c r="A122" s="9">
        <v>120</v>
      </c>
      <c r="B122" s="8">
        <v>63</v>
      </c>
      <c r="C122" s="10" t="s">
        <v>153</v>
      </c>
      <c r="D122" s="16" t="s">
        <v>308</v>
      </c>
      <c r="E122" s="17" t="s">
        <v>18</v>
      </c>
      <c r="F122" s="20" t="s">
        <v>257</v>
      </c>
      <c r="G122" s="20" t="s">
        <v>257</v>
      </c>
      <c r="H122" s="21" t="s">
        <v>309</v>
      </c>
      <c r="I122" s="22">
        <v>10</v>
      </c>
      <c r="J122" s="22">
        <v>10</v>
      </c>
      <c r="K122" s="22">
        <v>10</v>
      </c>
      <c r="L122" s="8">
        <f t="shared" si="10"/>
        <v>200</v>
      </c>
      <c r="M122" s="8">
        <v>201801</v>
      </c>
      <c r="N122" s="8">
        <f t="shared" si="5"/>
        <v>2400</v>
      </c>
      <c r="O122" s="25"/>
    </row>
    <row r="123" s="1" customFormat="1" customHeight="1" spans="1:15">
      <c r="A123" s="9">
        <v>121</v>
      </c>
      <c r="B123" s="8">
        <v>64</v>
      </c>
      <c r="C123" s="10" t="s">
        <v>153</v>
      </c>
      <c r="D123" s="16" t="s">
        <v>310</v>
      </c>
      <c r="E123" s="17" t="s">
        <v>18</v>
      </c>
      <c r="F123" s="22" t="s">
        <v>311</v>
      </c>
      <c r="G123" s="22" t="s">
        <v>311</v>
      </c>
      <c r="H123" s="21" t="s">
        <v>312</v>
      </c>
      <c r="I123" s="22">
        <v>43</v>
      </c>
      <c r="J123" s="22">
        <v>43</v>
      </c>
      <c r="K123" s="22">
        <v>14</v>
      </c>
      <c r="L123" s="8">
        <f t="shared" si="10"/>
        <v>280</v>
      </c>
      <c r="M123" s="8">
        <v>201803</v>
      </c>
      <c r="N123" s="8">
        <f t="shared" si="5"/>
        <v>3360</v>
      </c>
      <c r="O123" s="25"/>
    </row>
    <row r="124" s="1" customFormat="1" customHeight="1" spans="1:15">
      <c r="A124" s="9">
        <v>122</v>
      </c>
      <c r="B124" s="8">
        <v>65</v>
      </c>
      <c r="C124" s="10" t="s">
        <v>153</v>
      </c>
      <c r="D124" s="16" t="s">
        <v>313</v>
      </c>
      <c r="E124" s="17" t="s">
        <v>18</v>
      </c>
      <c r="F124" s="20" t="s">
        <v>233</v>
      </c>
      <c r="G124" s="20" t="s">
        <v>233</v>
      </c>
      <c r="H124" s="19" t="s">
        <v>314</v>
      </c>
      <c r="I124" s="18">
        <v>38</v>
      </c>
      <c r="J124" s="18">
        <v>38</v>
      </c>
      <c r="K124" s="18">
        <v>9</v>
      </c>
      <c r="L124" s="8">
        <f t="shared" si="10"/>
        <v>180</v>
      </c>
      <c r="M124" s="8">
        <v>201803</v>
      </c>
      <c r="N124" s="8">
        <f t="shared" si="5"/>
        <v>2160</v>
      </c>
      <c r="O124" s="25"/>
    </row>
    <row r="125" s="1" customFormat="1" customHeight="1" spans="1:15">
      <c r="A125" s="9">
        <v>123</v>
      </c>
      <c r="B125" s="8">
        <v>66</v>
      </c>
      <c r="C125" s="10" t="s">
        <v>153</v>
      </c>
      <c r="D125" s="16" t="s">
        <v>315</v>
      </c>
      <c r="E125" s="17" t="s">
        <v>22</v>
      </c>
      <c r="F125" s="20" t="s">
        <v>233</v>
      </c>
      <c r="G125" s="20" t="s">
        <v>316</v>
      </c>
      <c r="H125" s="19" t="s">
        <v>317</v>
      </c>
      <c r="I125" s="18">
        <v>15</v>
      </c>
      <c r="J125" s="18">
        <v>15</v>
      </c>
      <c r="K125" s="18">
        <v>12</v>
      </c>
      <c r="L125" s="8">
        <f t="shared" si="10"/>
        <v>240</v>
      </c>
      <c r="M125" s="8">
        <v>201812</v>
      </c>
      <c r="N125" s="8">
        <f>L125*12</f>
        <v>2880</v>
      </c>
      <c r="O125" s="25"/>
    </row>
    <row r="126" s="1" customFormat="1" customHeight="1" spans="1:15">
      <c r="A126" s="9">
        <v>124</v>
      </c>
      <c r="B126" s="8">
        <v>67</v>
      </c>
      <c r="C126" s="10" t="s">
        <v>153</v>
      </c>
      <c r="D126" s="16" t="s">
        <v>318</v>
      </c>
      <c r="E126" s="17" t="s">
        <v>18</v>
      </c>
      <c r="F126" s="18" t="s">
        <v>209</v>
      </c>
      <c r="G126" s="18" t="s">
        <v>209</v>
      </c>
      <c r="H126" s="19" t="s">
        <v>319</v>
      </c>
      <c r="I126" s="18">
        <v>5</v>
      </c>
      <c r="J126" s="18">
        <v>5</v>
      </c>
      <c r="K126" s="18">
        <v>5</v>
      </c>
      <c r="L126" s="8">
        <f t="shared" si="10"/>
        <v>100</v>
      </c>
      <c r="M126" s="8">
        <v>202104</v>
      </c>
      <c r="N126" s="8">
        <v>1200</v>
      </c>
      <c r="O126" s="25"/>
    </row>
    <row r="127" s="1" customFormat="1" customHeight="1" spans="1:15">
      <c r="A127" s="9">
        <v>125</v>
      </c>
      <c r="B127" s="8">
        <v>68</v>
      </c>
      <c r="C127" s="10" t="s">
        <v>153</v>
      </c>
      <c r="D127" s="16" t="s">
        <v>320</v>
      </c>
      <c r="E127" s="17" t="s">
        <v>22</v>
      </c>
      <c r="F127" s="20" t="s">
        <v>215</v>
      </c>
      <c r="G127" s="20" t="s">
        <v>215</v>
      </c>
      <c r="H127" s="19" t="s">
        <v>321</v>
      </c>
      <c r="I127" s="18">
        <v>9</v>
      </c>
      <c r="J127" s="18">
        <v>9</v>
      </c>
      <c r="K127" s="18">
        <v>9</v>
      </c>
      <c r="L127" s="8">
        <f t="shared" si="10"/>
        <v>180</v>
      </c>
      <c r="M127" s="8">
        <v>202104</v>
      </c>
      <c r="N127" s="8">
        <v>2160</v>
      </c>
      <c r="O127" s="25"/>
    </row>
    <row r="128" s="1" customFormat="1" customHeight="1" spans="1:15">
      <c r="A128" s="9">
        <v>126</v>
      </c>
      <c r="B128" s="8">
        <v>69</v>
      </c>
      <c r="C128" s="10" t="s">
        <v>153</v>
      </c>
      <c r="D128" s="16" t="s">
        <v>322</v>
      </c>
      <c r="E128" s="17" t="s">
        <v>22</v>
      </c>
      <c r="F128" s="20" t="s">
        <v>241</v>
      </c>
      <c r="G128" s="20" t="s">
        <v>241</v>
      </c>
      <c r="H128" s="21" t="s">
        <v>323</v>
      </c>
      <c r="I128" s="22">
        <v>24</v>
      </c>
      <c r="J128" s="22">
        <v>24</v>
      </c>
      <c r="K128" s="22">
        <v>11</v>
      </c>
      <c r="L128" s="8">
        <f t="shared" si="10"/>
        <v>220</v>
      </c>
      <c r="M128" s="8">
        <v>202106</v>
      </c>
      <c r="N128" s="8">
        <v>2640</v>
      </c>
      <c r="O128" s="25"/>
    </row>
    <row r="129" s="1" customFormat="1" customHeight="1" spans="1:15">
      <c r="A129" s="9">
        <v>127</v>
      </c>
      <c r="B129" s="8">
        <v>70</v>
      </c>
      <c r="C129" s="10" t="s">
        <v>153</v>
      </c>
      <c r="D129" s="16" t="s">
        <v>324</v>
      </c>
      <c r="E129" s="17" t="s">
        <v>18</v>
      </c>
      <c r="F129" s="20" t="s">
        <v>212</v>
      </c>
      <c r="G129" s="20" t="s">
        <v>212</v>
      </c>
      <c r="H129" s="19" t="s">
        <v>325</v>
      </c>
      <c r="I129" s="18">
        <v>24</v>
      </c>
      <c r="J129" s="18">
        <v>24</v>
      </c>
      <c r="K129" s="18">
        <v>9</v>
      </c>
      <c r="L129" s="8">
        <f t="shared" si="10"/>
        <v>180</v>
      </c>
      <c r="M129" s="8">
        <v>202202</v>
      </c>
      <c r="N129" s="8">
        <v>1980</v>
      </c>
      <c r="O129" s="25"/>
    </row>
    <row r="130" s="1" customFormat="1" customHeight="1" spans="1:15">
      <c r="A130" s="9">
        <v>128</v>
      </c>
      <c r="B130" s="8">
        <v>71</v>
      </c>
      <c r="C130" s="10" t="s">
        <v>153</v>
      </c>
      <c r="D130" s="16" t="s">
        <v>326</v>
      </c>
      <c r="E130" s="17" t="s">
        <v>22</v>
      </c>
      <c r="F130" s="20" t="s">
        <v>173</v>
      </c>
      <c r="G130" s="20" t="s">
        <v>173</v>
      </c>
      <c r="H130" s="19" t="s">
        <v>327</v>
      </c>
      <c r="I130" s="18">
        <v>21</v>
      </c>
      <c r="J130" s="18">
        <v>21</v>
      </c>
      <c r="K130" s="18">
        <v>11</v>
      </c>
      <c r="L130" s="8">
        <f t="shared" si="10"/>
        <v>220</v>
      </c>
      <c r="M130" s="8">
        <v>202205</v>
      </c>
      <c r="N130" s="8">
        <v>1760</v>
      </c>
      <c r="O130" s="25"/>
    </row>
    <row r="131" s="1" customFormat="1" customHeight="1" spans="1:15">
      <c r="A131" s="9">
        <v>129</v>
      </c>
      <c r="B131" s="8">
        <v>1</v>
      </c>
      <c r="C131" s="10" t="s">
        <v>328</v>
      </c>
      <c r="D131" s="8" t="s">
        <v>329</v>
      </c>
      <c r="E131" s="8" t="s">
        <v>22</v>
      </c>
      <c r="F131" s="8" t="s">
        <v>330</v>
      </c>
      <c r="G131" s="8" t="s">
        <v>331</v>
      </c>
      <c r="H131" s="11" t="s">
        <v>332</v>
      </c>
      <c r="I131" s="8">
        <v>29</v>
      </c>
      <c r="J131" s="8">
        <v>29</v>
      </c>
      <c r="K131" s="8">
        <v>29</v>
      </c>
      <c r="L131" s="9">
        <v>400</v>
      </c>
      <c r="M131" s="9">
        <v>201601</v>
      </c>
      <c r="N131" s="9">
        <f>L131*12</f>
        <v>4800</v>
      </c>
      <c r="O131" s="29" t="s">
        <v>333</v>
      </c>
    </row>
    <row r="132" s="1" customFormat="1" customHeight="1" spans="1:15">
      <c r="A132" s="9">
        <v>130</v>
      </c>
      <c r="B132" s="8">
        <v>2</v>
      </c>
      <c r="C132" s="10" t="s">
        <v>328</v>
      </c>
      <c r="D132" s="8" t="s">
        <v>334</v>
      </c>
      <c r="E132" s="8" t="s">
        <v>18</v>
      </c>
      <c r="F132" s="8" t="s">
        <v>335</v>
      </c>
      <c r="G132" s="8" t="s">
        <v>336</v>
      </c>
      <c r="H132" s="11" t="s">
        <v>337</v>
      </c>
      <c r="I132" s="8">
        <v>21</v>
      </c>
      <c r="J132" s="8">
        <v>21</v>
      </c>
      <c r="K132" s="8">
        <v>21</v>
      </c>
      <c r="L132" s="9">
        <v>400</v>
      </c>
      <c r="M132" s="9">
        <v>201601</v>
      </c>
      <c r="N132" s="9">
        <v>3600</v>
      </c>
      <c r="O132" s="29" t="s">
        <v>338</v>
      </c>
    </row>
    <row r="133" s="1" customFormat="1" customHeight="1" spans="1:15">
      <c r="A133" s="9">
        <v>131</v>
      </c>
      <c r="B133" s="8">
        <v>3</v>
      </c>
      <c r="C133" s="10" t="s">
        <v>328</v>
      </c>
      <c r="D133" s="8" t="s">
        <v>339</v>
      </c>
      <c r="E133" s="8" t="s">
        <v>18</v>
      </c>
      <c r="F133" s="8" t="s">
        <v>340</v>
      </c>
      <c r="G133" s="8" t="s">
        <v>341</v>
      </c>
      <c r="H133" s="11" t="s">
        <v>342</v>
      </c>
      <c r="I133" s="8">
        <v>20</v>
      </c>
      <c r="J133" s="8">
        <v>20</v>
      </c>
      <c r="K133" s="8">
        <v>20</v>
      </c>
      <c r="L133" s="9">
        <v>400</v>
      </c>
      <c r="M133" s="9">
        <v>201601</v>
      </c>
      <c r="N133" s="9">
        <f>L133*12</f>
        <v>4800</v>
      </c>
      <c r="O133" s="25"/>
    </row>
    <row r="134" s="1" customFormat="1" customHeight="1" spans="1:15">
      <c r="A134" s="9">
        <v>132</v>
      </c>
      <c r="B134" s="8">
        <v>4</v>
      </c>
      <c r="C134" s="10" t="s">
        <v>328</v>
      </c>
      <c r="D134" s="8" t="s">
        <v>343</v>
      </c>
      <c r="E134" s="8" t="s">
        <v>18</v>
      </c>
      <c r="F134" s="8" t="s">
        <v>344</v>
      </c>
      <c r="G134" s="8" t="s">
        <v>345</v>
      </c>
      <c r="H134" s="11" t="s">
        <v>346</v>
      </c>
      <c r="I134" s="8">
        <v>9</v>
      </c>
      <c r="J134" s="8">
        <v>9</v>
      </c>
      <c r="K134" s="8">
        <v>9</v>
      </c>
      <c r="L134" s="9">
        <v>180</v>
      </c>
      <c r="M134" s="9">
        <v>201601</v>
      </c>
      <c r="N134" s="9">
        <f>L134*12</f>
        <v>2160</v>
      </c>
      <c r="O134" s="25"/>
    </row>
    <row r="135" s="1" customFormat="1" customHeight="1" spans="1:15">
      <c r="A135" s="9">
        <v>133</v>
      </c>
      <c r="B135" s="8">
        <v>5</v>
      </c>
      <c r="C135" s="10" t="s">
        <v>328</v>
      </c>
      <c r="D135" s="8" t="s">
        <v>347</v>
      </c>
      <c r="E135" s="8" t="s">
        <v>18</v>
      </c>
      <c r="F135" s="8" t="s">
        <v>348</v>
      </c>
      <c r="G135" s="8" t="s">
        <v>349</v>
      </c>
      <c r="H135" s="11" t="s">
        <v>350</v>
      </c>
      <c r="I135" s="8">
        <v>22</v>
      </c>
      <c r="J135" s="8">
        <v>22</v>
      </c>
      <c r="K135" s="8">
        <v>22</v>
      </c>
      <c r="L135" s="9">
        <v>400</v>
      </c>
      <c r="M135" s="9">
        <v>201601</v>
      </c>
      <c r="N135" s="9">
        <f>L135*12</f>
        <v>4800</v>
      </c>
      <c r="O135" s="25"/>
    </row>
    <row r="136" s="1" customFormat="1" customHeight="1" spans="1:15">
      <c r="A136" s="9">
        <v>134</v>
      </c>
      <c r="B136" s="8">
        <v>6</v>
      </c>
      <c r="C136" s="10" t="s">
        <v>328</v>
      </c>
      <c r="D136" s="8" t="s">
        <v>351</v>
      </c>
      <c r="E136" s="8" t="s">
        <v>18</v>
      </c>
      <c r="F136" s="8" t="s">
        <v>352</v>
      </c>
      <c r="G136" s="8" t="s">
        <v>353</v>
      </c>
      <c r="H136" s="11" t="s">
        <v>337</v>
      </c>
      <c r="I136" s="8">
        <v>21</v>
      </c>
      <c r="J136" s="8">
        <v>21</v>
      </c>
      <c r="K136" s="8">
        <v>21</v>
      </c>
      <c r="L136" s="9">
        <v>400</v>
      </c>
      <c r="M136" s="9">
        <v>201601</v>
      </c>
      <c r="N136" s="9">
        <f t="shared" ref="N136:N145" si="11">L136*12</f>
        <v>4800</v>
      </c>
      <c r="O136" s="25"/>
    </row>
    <row r="137" s="1" customFormat="1" customHeight="1" spans="1:15">
      <c r="A137" s="9">
        <v>135</v>
      </c>
      <c r="B137" s="8">
        <v>7</v>
      </c>
      <c r="C137" s="10" t="s">
        <v>328</v>
      </c>
      <c r="D137" s="8" t="s">
        <v>354</v>
      </c>
      <c r="E137" s="8" t="s">
        <v>22</v>
      </c>
      <c r="F137" s="8" t="s">
        <v>355</v>
      </c>
      <c r="G137" s="8" t="s">
        <v>356</v>
      </c>
      <c r="H137" s="11" t="s">
        <v>342</v>
      </c>
      <c r="I137" s="8">
        <v>20</v>
      </c>
      <c r="J137" s="8">
        <v>20</v>
      </c>
      <c r="K137" s="8">
        <v>20</v>
      </c>
      <c r="L137" s="9">
        <v>400</v>
      </c>
      <c r="M137" s="9">
        <v>201601</v>
      </c>
      <c r="N137" s="9">
        <f t="shared" si="11"/>
        <v>4800</v>
      </c>
      <c r="O137" s="25"/>
    </row>
    <row r="138" s="1" customFormat="1" customHeight="1" spans="1:15">
      <c r="A138" s="9">
        <v>136</v>
      </c>
      <c r="B138" s="8">
        <v>8</v>
      </c>
      <c r="C138" s="10" t="s">
        <v>328</v>
      </c>
      <c r="D138" s="8" t="s">
        <v>357</v>
      </c>
      <c r="E138" s="8" t="s">
        <v>18</v>
      </c>
      <c r="F138" s="8" t="s">
        <v>355</v>
      </c>
      <c r="G138" s="8" t="s">
        <v>356</v>
      </c>
      <c r="H138" s="11" t="s">
        <v>358</v>
      </c>
      <c r="I138" s="8">
        <v>20</v>
      </c>
      <c r="J138" s="8">
        <v>20</v>
      </c>
      <c r="K138" s="8">
        <v>20</v>
      </c>
      <c r="L138" s="9">
        <v>400</v>
      </c>
      <c r="M138" s="9">
        <v>201601</v>
      </c>
      <c r="N138" s="9">
        <v>4400</v>
      </c>
      <c r="O138" s="9" t="s">
        <v>359</v>
      </c>
    </row>
    <row r="139" s="1" customFormat="1" customHeight="1" spans="1:15">
      <c r="A139" s="9">
        <v>137</v>
      </c>
      <c r="B139" s="8">
        <v>9</v>
      </c>
      <c r="C139" s="10" t="s">
        <v>328</v>
      </c>
      <c r="D139" s="8" t="s">
        <v>360</v>
      </c>
      <c r="E139" s="8" t="s">
        <v>22</v>
      </c>
      <c r="F139" s="8" t="s">
        <v>361</v>
      </c>
      <c r="G139" s="8" t="s">
        <v>362</v>
      </c>
      <c r="H139" s="11" t="s">
        <v>350</v>
      </c>
      <c r="I139" s="8">
        <v>22</v>
      </c>
      <c r="J139" s="8">
        <v>22</v>
      </c>
      <c r="K139" s="8">
        <v>22</v>
      </c>
      <c r="L139" s="9">
        <v>400</v>
      </c>
      <c r="M139" s="9">
        <v>201601</v>
      </c>
      <c r="N139" s="9">
        <f t="shared" si="11"/>
        <v>4800</v>
      </c>
      <c r="O139" s="25"/>
    </row>
    <row r="140" s="1" customFormat="1" customHeight="1" spans="1:15">
      <c r="A140" s="9">
        <v>138</v>
      </c>
      <c r="B140" s="8">
        <v>10</v>
      </c>
      <c r="C140" s="10" t="s">
        <v>328</v>
      </c>
      <c r="D140" s="8" t="s">
        <v>363</v>
      </c>
      <c r="E140" s="8" t="s">
        <v>22</v>
      </c>
      <c r="F140" s="8" t="s">
        <v>364</v>
      </c>
      <c r="G140" s="8" t="s">
        <v>365</v>
      </c>
      <c r="H140" s="11" t="s">
        <v>342</v>
      </c>
      <c r="I140" s="8">
        <v>20</v>
      </c>
      <c r="J140" s="8">
        <v>20</v>
      </c>
      <c r="K140" s="8">
        <v>20</v>
      </c>
      <c r="L140" s="9">
        <v>400</v>
      </c>
      <c r="M140" s="9">
        <v>201601</v>
      </c>
      <c r="N140" s="9">
        <f t="shared" si="11"/>
        <v>4800</v>
      </c>
      <c r="O140" s="25"/>
    </row>
    <row r="141" s="1" customFormat="1" customHeight="1" spans="1:15">
      <c r="A141" s="9">
        <v>139</v>
      </c>
      <c r="B141" s="8">
        <v>11</v>
      </c>
      <c r="C141" s="10" t="s">
        <v>328</v>
      </c>
      <c r="D141" s="8" t="s">
        <v>366</v>
      </c>
      <c r="E141" s="8" t="s">
        <v>22</v>
      </c>
      <c r="F141" s="8" t="s">
        <v>335</v>
      </c>
      <c r="G141" s="8" t="s">
        <v>336</v>
      </c>
      <c r="H141" s="11" t="s">
        <v>367</v>
      </c>
      <c r="I141" s="8">
        <v>5</v>
      </c>
      <c r="J141" s="8">
        <v>5</v>
      </c>
      <c r="K141" s="8">
        <v>5</v>
      </c>
      <c r="L141" s="9">
        <v>100</v>
      </c>
      <c r="M141" s="9">
        <v>201601</v>
      </c>
      <c r="N141" s="9">
        <f t="shared" si="11"/>
        <v>1200</v>
      </c>
      <c r="O141" s="25"/>
    </row>
    <row r="142" s="1" customFormat="1" customHeight="1" spans="1:15">
      <c r="A142" s="9">
        <v>140</v>
      </c>
      <c r="B142" s="8">
        <v>12</v>
      </c>
      <c r="C142" s="10" t="s">
        <v>328</v>
      </c>
      <c r="D142" s="8" t="s">
        <v>368</v>
      </c>
      <c r="E142" s="8" t="s">
        <v>22</v>
      </c>
      <c r="F142" s="8" t="s">
        <v>369</v>
      </c>
      <c r="G142" s="8" t="s">
        <v>370</v>
      </c>
      <c r="H142" s="11" t="s">
        <v>371</v>
      </c>
      <c r="I142" s="8">
        <v>11</v>
      </c>
      <c r="J142" s="8">
        <v>11</v>
      </c>
      <c r="K142" s="8">
        <v>11</v>
      </c>
      <c r="L142" s="9">
        <v>220</v>
      </c>
      <c r="M142" s="9">
        <v>201601</v>
      </c>
      <c r="N142" s="9">
        <f t="shared" si="11"/>
        <v>2640</v>
      </c>
      <c r="O142" s="25"/>
    </row>
    <row r="143" s="1" customFormat="1" customHeight="1" spans="1:15">
      <c r="A143" s="9">
        <v>141</v>
      </c>
      <c r="B143" s="8">
        <v>13</v>
      </c>
      <c r="C143" s="10" t="s">
        <v>328</v>
      </c>
      <c r="D143" s="8" t="s">
        <v>372</v>
      </c>
      <c r="E143" s="8" t="s">
        <v>22</v>
      </c>
      <c r="F143" s="8" t="s">
        <v>335</v>
      </c>
      <c r="G143" s="8" t="s">
        <v>336</v>
      </c>
      <c r="H143" s="11" t="s">
        <v>373</v>
      </c>
      <c r="I143" s="8">
        <v>15</v>
      </c>
      <c r="J143" s="8">
        <v>15</v>
      </c>
      <c r="K143" s="8">
        <v>15</v>
      </c>
      <c r="L143" s="9">
        <v>300</v>
      </c>
      <c r="M143" s="9">
        <v>201601</v>
      </c>
      <c r="N143" s="9">
        <f t="shared" si="11"/>
        <v>3600</v>
      </c>
      <c r="O143" s="25"/>
    </row>
    <row r="144" s="1" customFormat="1" customHeight="1" spans="1:15">
      <c r="A144" s="9">
        <v>142</v>
      </c>
      <c r="B144" s="8">
        <v>14</v>
      </c>
      <c r="C144" s="10" t="s">
        <v>328</v>
      </c>
      <c r="D144" s="8" t="s">
        <v>374</v>
      </c>
      <c r="E144" s="8" t="s">
        <v>18</v>
      </c>
      <c r="F144" s="8" t="s">
        <v>364</v>
      </c>
      <c r="G144" s="8" t="s">
        <v>365</v>
      </c>
      <c r="H144" s="11" t="s">
        <v>375</v>
      </c>
      <c r="I144" s="8">
        <v>23</v>
      </c>
      <c r="J144" s="8">
        <v>23</v>
      </c>
      <c r="K144" s="8">
        <v>23</v>
      </c>
      <c r="L144" s="9">
        <v>400</v>
      </c>
      <c r="M144" s="9">
        <v>201601</v>
      </c>
      <c r="N144" s="9">
        <f t="shared" si="11"/>
        <v>4800</v>
      </c>
      <c r="O144" s="25"/>
    </row>
    <row r="145" s="1" customFormat="1" customHeight="1" spans="1:15">
      <c r="A145" s="9">
        <v>143</v>
      </c>
      <c r="B145" s="8">
        <v>15</v>
      </c>
      <c r="C145" s="10" t="s">
        <v>328</v>
      </c>
      <c r="D145" s="8" t="s">
        <v>376</v>
      </c>
      <c r="E145" s="8" t="s">
        <v>22</v>
      </c>
      <c r="F145" s="8" t="s">
        <v>344</v>
      </c>
      <c r="G145" s="8" t="s">
        <v>345</v>
      </c>
      <c r="H145" s="11" t="s">
        <v>377</v>
      </c>
      <c r="I145" s="8">
        <v>22</v>
      </c>
      <c r="J145" s="8">
        <v>22</v>
      </c>
      <c r="K145" s="8">
        <v>22</v>
      </c>
      <c r="L145" s="9">
        <v>400</v>
      </c>
      <c r="M145" s="9">
        <v>201601</v>
      </c>
      <c r="N145" s="9">
        <f t="shared" si="11"/>
        <v>4800</v>
      </c>
      <c r="O145" s="25"/>
    </row>
    <row r="146" s="1" customFormat="1" customHeight="1" spans="1:15">
      <c r="A146" s="9">
        <v>144</v>
      </c>
      <c r="B146" s="8">
        <v>16</v>
      </c>
      <c r="C146" s="10" t="s">
        <v>328</v>
      </c>
      <c r="D146" s="8" t="s">
        <v>378</v>
      </c>
      <c r="E146" s="8" t="s">
        <v>18</v>
      </c>
      <c r="F146" s="8" t="s">
        <v>369</v>
      </c>
      <c r="G146" s="8" t="s">
        <v>370</v>
      </c>
      <c r="H146" s="11" t="s">
        <v>337</v>
      </c>
      <c r="I146" s="8">
        <v>22</v>
      </c>
      <c r="J146" s="8">
        <v>22</v>
      </c>
      <c r="K146" s="8">
        <v>22</v>
      </c>
      <c r="L146" s="9">
        <v>400</v>
      </c>
      <c r="M146" s="9">
        <v>201601</v>
      </c>
      <c r="N146" s="9">
        <f t="shared" ref="N146:N168" si="12">L146*12</f>
        <v>4800</v>
      </c>
      <c r="O146" s="25"/>
    </row>
    <row r="147" s="1" customFormat="1" customHeight="1" spans="1:15">
      <c r="A147" s="9">
        <v>145</v>
      </c>
      <c r="B147" s="8">
        <v>17</v>
      </c>
      <c r="C147" s="10" t="s">
        <v>328</v>
      </c>
      <c r="D147" s="8" t="s">
        <v>379</v>
      </c>
      <c r="E147" s="8" t="s">
        <v>22</v>
      </c>
      <c r="F147" s="8" t="s">
        <v>348</v>
      </c>
      <c r="G147" s="8" t="s">
        <v>349</v>
      </c>
      <c r="H147" s="11" t="s">
        <v>380</v>
      </c>
      <c r="I147" s="8">
        <v>21</v>
      </c>
      <c r="J147" s="8">
        <v>21</v>
      </c>
      <c r="K147" s="8">
        <v>21</v>
      </c>
      <c r="L147" s="9">
        <v>400</v>
      </c>
      <c r="M147" s="9">
        <v>201601</v>
      </c>
      <c r="N147" s="9">
        <f t="shared" si="12"/>
        <v>4800</v>
      </c>
      <c r="O147" s="25"/>
    </row>
    <row r="148" s="1" customFormat="1" customHeight="1" spans="1:15">
      <c r="A148" s="9">
        <v>146</v>
      </c>
      <c r="B148" s="8">
        <v>18</v>
      </c>
      <c r="C148" s="10" t="s">
        <v>328</v>
      </c>
      <c r="D148" s="8" t="s">
        <v>381</v>
      </c>
      <c r="E148" s="8" t="s">
        <v>18</v>
      </c>
      <c r="F148" s="8" t="s">
        <v>382</v>
      </c>
      <c r="G148" s="8" t="s">
        <v>383</v>
      </c>
      <c r="H148" s="11" t="s">
        <v>204</v>
      </c>
      <c r="I148" s="8">
        <v>22</v>
      </c>
      <c r="J148" s="8">
        <v>22</v>
      </c>
      <c r="K148" s="8">
        <v>22</v>
      </c>
      <c r="L148" s="9">
        <v>400</v>
      </c>
      <c r="M148" s="9">
        <v>201601</v>
      </c>
      <c r="N148" s="9">
        <f t="shared" si="12"/>
        <v>4800</v>
      </c>
      <c r="O148" s="25"/>
    </row>
    <row r="149" s="1" customFormat="1" customHeight="1" spans="1:15">
      <c r="A149" s="9">
        <v>147</v>
      </c>
      <c r="B149" s="8">
        <v>19</v>
      </c>
      <c r="C149" s="10" t="s">
        <v>328</v>
      </c>
      <c r="D149" s="8" t="s">
        <v>384</v>
      </c>
      <c r="E149" s="8" t="s">
        <v>22</v>
      </c>
      <c r="F149" s="8" t="s">
        <v>385</v>
      </c>
      <c r="G149" s="8" t="s">
        <v>386</v>
      </c>
      <c r="H149" s="11" t="s">
        <v>387</v>
      </c>
      <c r="I149" s="8">
        <v>21</v>
      </c>
      <c r="J149" s="8">
        <v>21</v>
      </c>
      <c r="K149" s="8">
        <v>21</v>
      </c>
      <c r="L149" s="9">
        <v>400</v>
      </c>
      <c r="M149" s="9">
        <v>201601</v>
      </c>
      <c r="N149" s="9">
        <f t="shared" si="12"/>
        <v>4800</v>
      </c>
      <c r="O149" s="25"/>
    </row>
    <row r="150" s="1" customFormat="1" customHeight="1" spans="1:15">
      <c r="A150" s="9">
        <v>148</v>
      </c>
      <c r="B150" s="8">
        <v>20</v>
      </c>
      <c r="C150" s="10" t="s">
        <v>328</v>
      </c>
      <c r="D150" s="8" t="s">
        <v>388</v>
      </c>
      <c r="E150" s="8" t="s">
        <v>18</v>
      </c>
      <c r="F150" s="8" t="s">
        <v>389</v>
      </c>
      <c r="G150" s="8" t="s">
        <v>390</v>
      </c>
      <c r="H150" s="11" t="s">
        <v>391</v>
      </c>
      <c r="I150" s="8">
        <v>23</v>
      </c>
      <c r="J150" s="8">
        <v>23</v>
      </c>
      <c r="K150" s="8">
        <v>23</v>
      </c>
      <c r="L150" s="9">
        <v>400</v>
      </c>
      <c r="M150" s="9">
        <v>201601</v>
      </c>
      <c r="N150" s="9">
        <f t="shared" si="12"/>
        <v>4800</v>
      </c>
      <c r="O150" s="25"/>
    </row>
    <row r="151" s="1" customFormat="1" customHeight="1" spans="1:15">
      <c r="A151" s="9">
        <v>149</v>
      </c>
      <c r="B151" s="8">
        <v>21</v>
      </c>
      <c r="C151" s="10" t="s">
        <v>328</v>
      </c>
      <c r="D151" s="8" t="s">
        <v>392</v>
      </c>
      <c r="E151" s="8" t="s">
        <v>18</v>
      </c>
      <c r="F151" s="8" t="s">
        <v>393</v>
      </c>
      <c r="G151" s="8" t="s">
        <v>394</v>
      </c>
      <c r="H151" s="11" t="s">
        <v>342</v>
      </c>
      <c r="I151" s="8">
        <v>20</v>
      </c>
      <c r="J151" s="8">
        <v>20</v>
      </c>
      <c r="K151" s="8">
        <v>20</v>
      </c>
      <c r="L151" s="9">
        <v>400</v>
      </c>
      <c r="M151" s="9">
        <v>201601</v>
      </c>
      <c r="N151" s="9">
        <f t="shared" si="12"/>
        <v>4800</v>
      </c>
      <c r="O151" s="25"/>
    </row>
    <row r="152" s="1" customFormat="1" customHeight="1" spans="1:15">
      <c r="A152" s="9">
        <v>150</v>
      </c>
      <c r="B152" s="8">
        <v>22</v>
      </c>
      <c r="C152" s="10" t="s">
        <v>328</v>
      </c>
      <c r="D152" s="8" t="s">
        <v>395</v>
      </c>
      <c r="E152" s="8" t="s">
        <v>22</v>
      </c>
      <c r="F152" s="8" t="s">
        <v>396</v>
      </c>
      <c r="G152" s="8" t="s">
        <v>397</v>
      </c>
      <c r="H152" s="11" t="s">
        <v>398</v>
      </c>
      <c r="I152" s="8">
        <v>12</v>
      </c>
      <c r="J152" s="8">
        <v>12</v>
      </c>
      <c r="K152" s="8">
        <v>12</v>
      </c>
      <c r="L152" s="9">
        <v>240</v>
      </c>
      <c r="M152" s="9">
        <v>201601</v>
      </c>
      <c r="N152" s="9">
        <f t="shared" si="12"/>
        <v>2880</v>
      </c>
      <c r="O152" s="25"/>
    </row>
    <row r="153" s="1" customFormat="1" customHeight="1" spans="1:15">
      <c r="A153" s="9">
        <v>151</v>
      </c>
      <c r="B153" s="8">
        <v>23</v>
      </c>
      <c r="C153" s="10" t="s">
        <v>328</v>
      </c>
      <c r="D153" s="8" t="s">
        <v>399</v>
      </c>
      <c r="E153" s="8" t="s">
        <v>22</v>
      </c>
      <c r="F153" s="8" t="s">
        <v>400</v>
      </c>
      <c r="G153" s="8" t="s">
        <v>401</v>
      </c>
      <c r="H153" s="11" t="s">
        <v>342</v>
      </c>
      <c r="I153" s="8">
        <v>20</v>
      </c>
      <c r="J153" s="8">
        <v>20</v>
      </c>
      <c r="K153" s="8">
        <v>20</v>
      </c>
      <c r="L153" s="9">
        <v>400</v>
      </c>
      <c r="M153" s="9">
        <v>201601</v>
      </c>
      <c r="N153" s="9">
        <f t="shared" si="12"/>
        <v>4800</v>
      </c>
      <c r="O153" s="25"/>
    </row>
    <row r="154" s="1" customFormat="1" customHeight="1" spans="1:15">
      <c r="A154" s="9">
        <v>152</v>
      </c>
      <c r="B154" s="8">
        <v>24</v>
      </c>
      <c r="C154" s="10" t="s">
        <v>328</v>
      </c>
      <c r="D154" s="8" t="s">
        <v>402</v>
      </c>
      <c r="E154" s="8" t="s">
        <v>18</v>
      </c>
      <c r="F154" s="8" t="s">
        <v>335</v>
      </c>
      <c r="G154" s="8" t="s">
        <v>336</v>
      </c>
      <c r="H154" s="11" t="s">
        <v>403</v>
      </c>
      <c r="I154" s="8">
        <v>13</v>
      </c>
      <c r="J154" s="8">
        <v>13</v>
      </c>
      <c r="K154" s="8">
        <v>13</v>
      </c>
      <c r="L154" s="9">
        <v>260</v>
      </c>
      <c r="M154" s="9">
        <v>201601</v>
      </c>
      <c r="N154" s="9">
        <f t="shared" si="12"/>
        <v>3120</v>
      </c>
      <c r="O154" s="25"/>
    </row>
    <row r="155" s="1" customFormat="1" customHeight="1" spans="1:15">
      <c r="A155" s="9">
        <v>153</v>
      </c>
      <c r="B155" s="8">
        <v>25</v>
      </c>
      <c r="C155" s="10" t="s">
        <v>328</v>
      </c>
      <c r="D155" s="8" t="s">
        <v>395</v>
      </c>
      <c r="E155" s="8" t="s">
        <v>22</v>
      </c>
      <c r="F155" s="8" t="s">
        <v>404</v>
      </c>
      <c r="G155" s="8" t="s">
        <v>405</v>
      </c>
      <c r="H155" s="11" t="s">
        <v>406</v>
      </c>
      <c r="I155" s="8">
        <v>10</v>
      </c>
      <c r="J155" s="8">
        <v>10</v>
      </c>
      <c r="K155" s="8">
        <v>10</v>
      </c>
      <c r="L155" s="9">
        <v>200</v>
      </c>
      <c r="M155" s="9">
        <v>201601</v>
      </c>
      <c r="N155" s="9">
        <f t="shared" si="12"/>
        <v>2400</v>
      </c>
      <c r="O155" s="25"/>
    </row>
    <row r="156" s="1" customFormat="1" customHeight="1" spans="1:15">
      <c r="A156" s="9">
        <v>154</v>
      </c>
      <c r="B156" s="8">
        <v>26</v>
      </c>
      <c r="C156" s="10" t="s">
        <v>328</v>
      </c>
      <c r="D156" s="8" t="s">
        <v>407</v>
      </c>
      <c r="E156" s="8" t="s">
        <v>22</v>
      </c>
      <c r="F156" s="8" t="s">
        <v>369</v>
      </c>
      <c r="G156" s="8" t="s">
        <v>370</v>
      </c>
      <c r="H156" s="11" t="s">
        <v>337</v>
      </c>
      <c r="I156" s="8">
        <v>22</v>
      </c>
      <c r="J156" s="8">
        <v>22</v>
      </c>
      <c r="K156" s="8">
        <v>22</v>
      </c>
      <c r="L156" s="9">
        <v>400</v>
      </c>
      <c r="M156" s="9">
        <v>201601</v>
      </c>
      <c r="N156" s="9">
        <f t="shared" si="12"/>
        <v>4800</v>
      </c>
      <c r="O156" s="25"/>
    </row>
    <row r="157" s="1" customFormat="1" customHeight="1" spans="1:15">
      <c r="A157" s="9">
        <v>155</v>
      </c>
      <c r="B157" s="8">
        <v>27</v>
      </c>
      <c r="C157" s="10" t="s">
        <v>328</v>
      </c>
      <c r="D157" s="8" t="s">
        <v>408</v>
      </c>
      <c r="E157" s="8" t="s">
        <v>18</v>
      </c>
      <c r="F157" s="8" t="s">
        <v>400</v>
      </c>
      <c r="G157" s="8" t="s">
        <v>401</v>
      </c>
      <c r="H157" s="11" t="s">
        <v>409</v>
      </c>
      <c r="I157" s="8">
        <v>22</v>
      </c>
      <c r="J157" s="8">
        <v>22</v>
      </c>
      <c r="K157" s="8">
        <v>22</v>
      </c>
      <c r="L157" s="9">
        <v>400</v>
      </c>
      <c r="M157" s="9">
        <v>201601</v>
      </c>
      <c r="N157" s="9">
        <f t="shared" si="12"/>
        <v>4800</v>
      </c>
      <c r="O157" s="25"/>
    </row>
    <row r="158" s="1" customFormat="1" customHeight="1" spans="1:15">
      <c r="A158" s="9">
        <v>156</v>
      </c>
      <c r="B158" s="8">
        <v>28</v>
      </c>
      <c r="C158" s="10" t="s">
        <v>328</v>
      </c>
      <c r="D158" s="8" t="s">
        <v>410</v>
      </c>
      <c r="E158" s="8" t="s">
        <v>22</v>
      </c>
      <c r="F158" s="8" t="s">
        <v>411</v>
      </c>
      <c r="G158" s="8" t="s">
        <v>412</v>
      </c>
      <c r="H158" s="11" t="s">
        <v>380</v>
      </c>
      <c r="I158" s="8">
        <v>21</v>
      </c>
      <c r="J158" s="8">
        <v>21</v>
      </c>
      <c r="K158" s="8">
        <v>21</v>
      </c>
      <c r="L158" s="9">
        <v>400</v>
      </c>
      <c r="M158" s="9">
        <v>201601</v>
      </c>
      <c r="N158" s="9">
        <f t="shared" si="12"/>
        <v>4800</v>
      </c>
      <c r="O158" s="25"/>
    </row>
    <row r="159" s="1" customFormat="1" customHeight="1" spans="1:15">
      <c r="A159" s="9">
        <v>157</v>
      </c>
      <c r="B159" s="8">
        <v>29</v>
      </c>
      <c r="C159" s="10" t="s">
        <v>328</v>
      </c>
      <c r="D159" s="8" t="s">
        <v>413</v>
      </c>
      <c r="E159" s="8" t="s">
        <v>18</v>
      </c>
      <c r="F159" s="8" t="s">
        <v>414</v>
      </c>
      <c r="G159" s="8" t="s">
        <v>415</v>
      </c>
      <c r="H159" s="11" t="s">
        <v>416</v>
      </c>
      <c r="I159" s="8">
        <v>22</v>
      </c>
      <c r="J159" s="8">
        <v>22</v>
      </c>
      <c r="K159" s="8">
        <v>22</v>
      </c>
      <c r="L159" s="9">
        <v>400</v>
      </c>
      <c r="M159" s="9">
        <v>201601</v>
      </c>
      <c r="N159" s="9">
        <f t="shared" si="12"/>
        <v>4800</v>
      </c>
      <c r="O159" s="25"/>
    </row>
    <row r="160" s="1" customFormat="1" customHeight="1" spans="1:15">
      <c r="A160" s="9">
        <v>158</v>
      </c>
      <c r="B160" s="8">
        <v>30</v>
      </c>
      <c r="C160" s="10" t="s">
        <v>328</v>
      </c>
      <c r="D160" s="8" t="s">
        <v>417</v>
      </c>
      <c r="E160" s="8" t="s">
        <v>22</v>
      </c>
      <c r="F160" s="8" t="s">
        <v>418</v>
      </c>
      <c r="G160" s="8" t="s">
        <v>419</v>
      </c>
      <c r="H160" s="11" t="s">
        <v>337</v>
      </c>
      <c r="I160" s="8">
        <v>21</v>
      </c>
      <c r="J160" s="8">
        <v>21</v>
      </c>
      <c r="K160" s="8">
        <v>21</v>
      </c>
      <c r="L160" s="9">
        <v>400</v>
      </c>
      <c r="M160" s="9">
        <v>201601</v>
      </c>
      <c r="N160" s="9">
        <f t="shared" si="12"/>
        <v>4800</v>
      </c>
      <c r="O160" s="25"/>
    </row>
    <row r="161" s="1" customFormat="1" customHeight="1" spans="1:15">
      <c r="A161" s="9">
        <v>159</v>
      </c>
      <c r="B161" s="8">
        <v>31</v>
      </c>
      <c r="C161" s="10" t="s">
        <v>328</v>
      </c>
      <c r="D161" s="8" t="s">
        <v>420</v>
      </c>
      <c r="E161" s="8" t="s">
        <v>18</v>
      </c>
      <c r="F161" s="8" t="s">
        <v>421</v>
      </c>
      <c r="G161" s="8" t="s">
        <v>422</v>
      </c>
      <c r="H161" s="11" t="s">
        <v>416</v>
      </c>
      <c r="I161" s="8">
        <v>22</v>
      </c>
      <c r="J161" s="8">
        <v>22</v>
      </c>
      <c r="K161" s="8">
        <v>22</v>
      </c>
      <c r="L161" s="9">
        <v>400</v>
      </c>
      <c r="M161" s="9">
        <v>201601</v>
      </c>
      <c r="N161" s="9">
        <f t="shared" si="12"/>
        <v>4800</v>
      </c>
      <c r="O161" s="25"/>
    </row>
    <row r="162" s="1" customFormat="1" customHeight="1" spans="1:15">
      <c r="A162" s="9">
        <v>160</v>
      </c>
      <c r="B162" s="8">
        <v>32</v>
      </c>
      <c r="C162" s="10" t="s">
        <v>328</v>
      </c>
      <c r="D162" s="8" t="s">
        <v>423</v>
      </c>
      <c r="E162" s="8" t="s">
        <v>22</v>
      </c>
      <c r="F162" s="8" t="s">
        <v>348</v>
      </c>
      <c r="G162" s="8" t="s">
        <v>349</v>
      </c>
      <c r="H162" s="11" t="s">
        <v>424</v>
      </c>
      <c r="I162" s="8">
        <v>20</v>
      </c>
      <c r="J162" s="8">
        <v>20</v>
      </c>
      <c r="K162" s="8">
        <v>20</v>
      </c>
      <c r="L162" s="9">
        <v>400</v>
      </c>
      <c r="M162" s="9">
        <v>201601</v>
      </c>
      <c r="N162" s="9">
        <f t="shared" si="12"/>
        <v>4800</v>
      </c>
      <c r="O162" s="25"/>
    </row>
    <row r="163" s="1" customFormat="1" customHeight="1" spans="1:15">
      <c r="A163" s="9">
        <v>161</v>
      </c>
      <c r="B163" s="8">
        <v>33</v>
      </c>
      <c r="C163" s="10" t="s">
        <v>328</v>
      </c>
      <c r="D163" s="8" t="s">
        <v>425</v>
      </c>
      <c r="E163" s="8" t="s">
        <v>22</v>
      </c>
      <c r="F163" s="8" t="s">
        <v>335</v>
      </c>
      <c r="G163" s="8" t="s">
        <v>336</v>
      </c>
      <c r="H163" s="11" t="s">
        <v>426</v>
      </c>
      <c r="I163" s="8">
        <v>17</v>
      </c>
      <c r="J163" s="8">
        <v>17</v>
      </c>
      <c r="K163" s="8">
        <v>17</v>
      </c>
      <c r="L163" s="9">
        <v>340</v>
      </c>
      <c r="M163" s="9">
        <v>201601</v>
      </c>
      <c r="N163" s="9">
        <f t="shared" si="12"/>
        <v>4080</v>
      </c>
      <c r="O163" s="25"/>
    </row>
    <row r="164" s="1" customFormat="1" customHeight="1" spans="1:15">
      <c r="A164" s="9">
        <v>162</v>
      </c>
      <c r="B164" s="8">
        <v>34</v>
      </c>
      <c r="C164" s="10" t="s">
        <v>328</v>
      </c>
      <c r="D164" s="8" t="s">
        <v>427</v>
      </c>
      <c r="E164" s="8" t="s">
        <v>18</v>
      </c>
      <c r="F164" s="8" t="s">
        <v>369</v>
      </c>
      <c r="G164" s="8" t="s">
        <v>370</v>
      </c>
      <c r="H164" s="11" t="s">
        <v>428</v>
      </c>
      <c r="I164" s="8">
        <v>10</v>
      </c>
      <c r="J164" s="8">
        <v>10</v>
      </c>
      <c r="K164" s="8">
        <v>10</v>
      </c>
      <c r="L164" s="9">
        <v>200</v>
      </c>
      <c r="M164" s="9">
        <v>201601</v>
      </c>
      <c r="N164" s="9">
        <f t="shared" si="12"/>
        <v>2400</v>
      </c>
      <c r="O164" s="25"/>
    </row>
    <row r="165" s="1" customFormat="1" customHeight="1" spans="1:15">
      <c r="A165" s="9">
        <v>163</v>
      </c>
      <c r="B165" s="8">
        <v>35</v>
      </c>
      <c r="C165" s="10" t="s">
        <v>328</v>
      </c>
      <c r="D165" s="8" t="s">
        <v>429</v>
      </c>
      <c r="E165" s="8" t="s">
        <v>22</v>
      </c>
      <c r="F165" s="8" t="s">
        <v>430</v>
      </c>
      <c r="G165" s="8" t="s">
        <v>394</v>
      </c>
      <c r="H165" s="11" t="s">
        <v>431</v>
      </c>
      <c r="I165" s="8">
        <v>10</v>
      </c>
      <c r="J165" s="8">
        <v>10</v>
      </c>
      <c r="K165" s="8">
        <v>10</v>
      </c>
      <c r="L165" s="9">
        <v>200</v>
      </c>
      <c r="M165" s="9">
        <v>201601</v>
      </c>
      <c r="N165" s="9">
        <f t="shared" si="12"/>
        <v>2400</v>
      </c>
      <c r="O165" s="25"/>
    </row>
    <row r="166" s="1" customFormat="1" customHeight="1" spans="1:15">
      <c r="A166" s="9">
        <v>164</v>
      </c>
      <c r="B166" s="8">
        <v>36</v>
      </c>
      <c r="C166" s="10" t="s">
        <v>328</v>
      </c>
      <c r="D166" s="8" t="s">
        <v>432</v>
      </c>
      <c r="E166" s="8" t="s">
        <v>18</v>
      </c>
      <c r="F166" s="8" t="s">
        <v>411</v>
      </c>
      <c r="G166" s="8" t="s">
        <v>412</v>
      </c>
      <c r="H166" s="11" t="s">
        <v>433</v>
      </c>
      <c r="I166" s="8">
        <v>48</v>
      </c>
      <c r="J166" s="8">
        <v>40</v>
      </c>
      <c r="K166" s="8">
        <v>20</v>
      </c>
      <c r="L166" s="9">
        <v>400</v>
      </c>
      <c r="M166" s="9">
        <v>201601</v>
      </c>
      <c r="N166" s="9">
        <f t="shared" si="12"/>
        <v>4800</v>
      </c>
      <c r="O166" s="25"/>
    </row>
    <row r="167" s="1" customFormat="1" customHeight="1" spans="1:15">
      <c r="A167" s="9">
        <v>165</v>
      </c>
      <c r="B167" s="8">
        <v>37</v>
      </c>
      <c r="C167" s="10" t="s">
        <v>328</v>
      </c>
      <c r="D167" s="8" t="s">
        <v>434</v>
      </c>
      <c r="E167" s="8" t="s">
        <v>18</v>
      </c>
      <c r="F167" s="8" t="s">
        <v>352</v>
      </c>
      <c r="G167" s="8" t="s">
        <v>353</v>
      </c>
      <c r="H167" s="11" t="s">
        <v>435</v>
      </c>
      <c r="I167" s="8">
        <v>13</v>
      </c>
      <c r="J167" s="8">
        <v>13</v>
      </c>
      <c r="K167" s="8">
        <v>13</v>
      </c>
      <c r="L167" s="9">
        <v>260</v>
      </c>
      <c r="M167" s="9">
        <v>201601</v>
      </c>
      <c r="N167" s="9">
        <f t="shared" si="12"/>
        <v>3120</v>
      </c>
      <c r="O167" s="25"/>
    </row>
    <row r="168" s="1" customFormat="1" customHeight="1" spans="1:15">
      <c r="A168" s="9">
        <v>166</v>
      </c>
      <c r="B168" s="8">
        <v>38</v>
      </c>
      <c r="C168" s="10" t="s">
        <v>328</v>
      </c>
      <c r="D168" s="8" t="s">
        <v>436</v>
      </c>
      <c r="E168" s="8" t="s">
        <v>18</v>
      </c>
      <c r="F168" s="8" t="s">
        <v>437</v>
      </c>
      <c r="G168" s="8" t="s">
        <v>438</v>
      </c>
      <c r="H168" s="11" t="s">
        <v>439</v>
      </c>
      <c r="I168" s="8">
        <v>12</v>
      </c>
      <c r="J168" s="8">
        <v>12</v>
      </c>
      <c r="K168" s="8">
        <v>12</v>
      </c>
      <c r="L168" s="9">
        <v>240</v>
      </c>
      <c r="M168" s="9">
        <v>201601</v>
      </c>
      <c r="N168" s="9">
        <f t="shared" ref="N168:N182" si="13">L168*12</f>
        <v>2880</v>
      </c>
      <c r="O168" s="25"/>
    </row>
    <row r="169" s="1" customFormat="1" customHeight="1" spans="1:15">
      <c r="A169" s="9">
        <v>167</v>
      </c>
      <c r="B169" s="8">
        <v>39</v>
      </c>
      <c r="C169" s="10" t="s">
        <v>328</v>
      </c>
      <c r="D169" s="8" t="s">
        <v>440</v>
      </c>
      <c r="E169" s="8" t="s">
        <v>22</v>
      </c>
      <c r="F169" s="8" t="s">
        <v>441</v>
      </c>
      <c r="G169" s="8" t="s">
        <v>442</v>
      </c>
      <c r="H169" s="11" t="s">
        <v>443</v>
      </c>
      <c r="I169" s="8">
        <v>21</v>
      </c>
      <c r="J169" s="8">
        <v>21</v>
      </c>
      <c r="K169" s="8">
        <v>21</v>
      </c>
      <c r="L169" s="9">
        <v>400</v>
      </c>
      <c r="M169" s="9">
        <v>201601</v>
      </c>
      <c r="N169" s="9">
        <f t="shared" si="13"/>
        <v>4800</v>
      </c>
      <c r="O169" s="25"/>
    </row>
    <row r="170" s="1" customFormat="1" customHeight="1" spans="1:15">
      <c r="A170" s="9">
        <v>168</v>
      </c>
      <c r="B170" s="8">
        <v>40</v>
      </c>
      <c r="C170" s="10" t="s">
        <v>328</v>
      </c>
      <c r="D170" s="8" t="s">
        <v>444</v>
      </c>
      <c r="E170" s="8" t="s">
        <v>18</v>
      </c>
      <c r="F170" s="8" t="s">
        <v>411</v>
      </c>
      <c r="G170" s="8" t="s">
        <v>412</v>
      </c>
      <c r="H170" s="11" t="s">
        <v>433</v>
      </c>
      <c r="I170" s="8">
        <v>49</v>
      </c>
      <c r="J170" s="8">
        <v>41</v>
      </c>
      <c r="K170" s="8">
        <v>20</v>
      </c>
      <c r="L170" s="9">
        <v>400</v>
      </c>
      <c r="M170" s="9">
        <v>201601</v>
      </c>
      <c r="N170" s="9">
        <f t="shared" si="13"/>
        <v>4800</v>
      </c>
      <c r="O170" s="25"/>
    </row>
    <row r="171" s="1" customFormat="1" customHeight="1" spans="1:15">
      <c r="A171" s="9">
        <v>169</v>
      </c>
      <c r="B171" s="8">
        <v>41</v>
      </c>
      <c r="C171" s="10" t="s">
        <v>328</v>
      </c>
      <c r="D171" s="8" t="s">
        <v>445</v>
      </c>
      <c r="E171" s="8" t="s">
        <v>18</v>
      </c>
      <c r="F171" s="8" t="s">
        <v>335</v>
      </c>
      <c r="G171" s="8" t="s">
        <v>336</v>
      </c>
      <c r="H171" s="11" t="s">
        <v>373</v>
      </c>
      <c r="I171" s="8">
        <v>15</v>
      </c>
      <c r="J171" s="8">
        <v>15</v>
      </c>
      <c r="K171" s="8">
        <v>15</v>
      </c>
      <c r="L171" s="9">
        <v>300</v>
      </c>
      <c r="M171" s="9">
        <v>201601</v>
      </c>
      <c r="N171" s="9">
        <f t="shared" si="13"/>
        <v>3600</v>
      </c>
      <c r="O171" s="25"/>
    </row>
    <row r="172" s="1" customFormat="1" customHeight="1" spans="1:15">
      <c r="A172" s="9">
        <v>170</v>
      </c>
      <c r="B172" s="8">
        <v>42</v>
      </c>
      <c r="C172" s="10" t="s">
        <v>328</v>
      </c>
      <c r="D172" s="8" t="s">
        <v>446</v>
      </c>
      <c r="E172" s="8" t="s">
        <v>18</v>
      </c>
      <c r="F172" s="8" t="s">
        <v>414</v>
      </c>
      <c r="G172" s="8" t="s">
        <v>415</v>
      </c>
      <c r="H172" s="11" t="s">
        <v>447</v>
      </c>
      <c r="I172" s="8">
        <v>17</v>
      </c>
      <c r="J172" s="8">
        <v>17</v>
      </c>
      <c r="K172" s="8">
        <v>17</v>
      </c>
      <c r="L172" s="9">
        <v>340</v>
      </c>
      <c r="M172" s="9">
        <v>201601</v>
      </c>
      <c r="N172" s="9">
        <f t="shared" si="13"/>
        <v>4080</v>
      </c>
      <c r="O172" s="25"/>
    </row>
    <row r="173" s="1" customFormat="1" customHeight="1" spans="1:15">
      <c r="A173" s="9">
        <v>171</v>
      </c>
      <c r="B173" s="8">
        <v>43</v>
      </c>
      <c r="C173" s="10" t="s">
        <v>328</v>
      </c>
      <c r="D173" s="8" t="s">
        <v>448</v>
      </c>
      <c r="E173" s="8" t="s">
        <v>18</v>
      </c>
      <c r="F173" s="8" t="s">
        <v>369</v>
      </c>
      <c r="G173" s="8" t="s">
        <v>370</v>
      </c>
      <c r="H173" s="11" t="s">
        <v>449</v>
      </c>
      <c r="I173" s="8">
        <v>6</v>
      </c>
      <c r="J173" s="8">
        <v>6</v>
      </c>
      <c r="K173" s="8">
        <v>6</v>
      </c>
      <c r="L173" s="9">
        <v>120</v>
      </c>
      <c r="M173" s="9">
        <v>201601</v>
      </c>
      <c r="N173" s="9">
        <f t="shared" si="13"/>
        <v>1440</v>
      </c>
      <c r="O173" s="25"/>
    </row>
    <row r="174" s="1" customFormat="1" customHeight="1" spans="1:15">
      <c r="A174" s="9">
        <v>172</v>
      </c>
      <c r="B174" s="8">
        <v>44</v>
      </c>
      <c r="C174" s="10" t="s">
        <v>328</v>
      </c>
      <c r="D174" s="8" t="s">
        <v>450</v>
      </c>
      <c r="E174" s="8" t="s">
        <v>18</v>
      </c>
      <c r="F174" s="8" t="s">
        <v>344</v>
      </c>
      <c r="G174" s="8" t="s">
        <v>345</v>
      </c>
      <c r="H174" s="11" t="s">
        <v>451</v>
      </c>
      <c r="I174" s="8">
        <v>20</v>
      </c>
      <c r="J174" s="8">
        <v>20</v>
      </c>
      <c r="K174" s="8">
        <v>20</v>
      </c>
      <c r="L174" s="9">
        <v>400</v>
      </c>
      <c r="M174" s="9">
        <v>201601</v>
      </c>
      <c r="N174" s="9">
        <f t="shared" si="13"/>
        <v>4800</v>
      </c>
      <c r="O174" s="25"/>
    </row>
    <row r="175" s="1" customFormat="1" customHeight="1" spans="1:15">
      <c r="A175" s="9">
        <v>173</v>
      </c>
      <c r="B175" s="8">
        <v>45</v>
      </c>
      <c r="C175" s="10" t="s">
        <v>328</v>
      </c>
      <c r="D175" s="8" t="s">
        <v>452</v>
      </c>
      <c r="E175" s="8" t="s">
        <v>22</v>
      </c>
      <c r="F175" s="8" t="s">
        <v>344</v>
      </c>
      <c r="G175" s="8" t="s">
        <v>345</v>
      </c>
      <c r="H175" s="11" t="s">
        <v>453</v>
      </c>
      <c r="I175" s="8">
        <v>10</v>
      </c>
      <c r="J175" s="8">
        <v>10</v>
      </c>
      <c r="K175" s="8">
        <v>10</v>
      </c>
      <c r="L175" s="9">
        <v>200</v>
      </c>
      <c r="M175" s="9">
        <v>201601</v>
      </c>
      <c r="N175" s="9">
        <f t="shared" si="13"/>
        <v>2400</v>
      </c>
      <c r="O175" s="25"/>
    </row>
    <row r="176" s="1" customFormat="1" customHeight="1" spans="1:15">
      <c r="A176" s="9">
        <v>174</v>
      </c>
      <c r="B176" s="8">
        <v>46</v>
      </c>
      <c r="C176" s="10" t="s">
        <v>328</v>
      </c>
      <c r="D176" s="8" t="s">
        <v>454</v>
      </c>
      <c r="E176" s="8" t="s">
        <v>22</v>
      </c>
      <c r="F176" s="8" t="s">
        <v>382</v>
      </c>
      <c r="G176" s="8" t="s">
        <v>383</v>
      </c>
      <c r="H176" s="11" t="s">
        <v>403</v>
      </c>
      <c r="I176" s="8">
        <v>20</v>
      </c>
      <c r="J176" s="8">
        <v>20</v>
      </c>
      <c r="K176" s="8">
        <v>20</v>
      </c>
      <c r="L176" s="9">
        <v>400</v>
      </c>
      <c r="M176" s="9">
        <v>201601</v>
      </c>
      <c r="N176" s="9">
        <f t="shared" si="13"/>
        <v>4800</v>
      </c>
      <c r="O176" s="25"/>
    </row>
    <row r="177" s="1" customFormat="1" customHeight="1" spans="1:15">
      <c r="A177" s="9">
        <v>175</v>
      </c>
      <c r="B177" s="8">
        <v>47</v>
      </c>
      <c r="C177" s="10" t="s">
        <v>328</v>
      </c>
      <c r="D177" s="8" t="s">
        <v>455</v>
      </c>
      <c r="E177" s="8" t="s">
        <v>18</v>
      </c>
      <c r="F177" s="8" t="s">
        <v>414</v>
      </c>
      <c r="G177" s="8" t="s">
        <v>415</v>
      </c>
      <c r="H177" s="11" t="s">
        <v>426</v>
      </c>
      <c r="I177" s="8">
        <v>18</v>
      </c>
      <c r="J177" s="8">
        <v>18</v>
      </c>
      <c r="K177" s="8">
        <v>18</v>
      </c>
      <c r="L177" s="9">
        <v>360</v>
      </c>
      <c r="M177" s="9">
        <v>201601</v>
      </c>
      <c r="N177" s="9">
        <f t="shared" si="13"/>
        <v>4320</v>
      </c>
      <c r="O177" s="25"/>
    </row>
    <row r="178" s="1" customFormat="1" customHeight="1" spans="1:15">
      <c r="A178" s="9">
        <v>176</v>
      </c>
      <c r="B178" s="8">
        <v>48</v>
      </c>
      <c r="C178" s="10" t="s">
        <v>328</v>
      </c>
      <c r="D178" s="8" t="s">
        <v>456</v>
      </c>
      <c r="E178" s="8" t="s">
        <v>18</v>
      </c>
      <c r="F178" s="8" t="s">
        <v>369</v>
      </c>
      <c r="G178" s="8" t="s">
        <v>370</v>
      </c>
      <c r="H178" s="11" t="s">
        <v>447</v>
      </c>
      <c r="I178" s="8">
        <v>17</v>
      </c>
      <c r="J178" s="8">
        <v>17</v>
      </c>
      <c r="K178" s="8">
        <v>17</v>
      </c>
      <c r="L178" s="9">
        <v>340</v>
      </c>
      <c r="M178" s="9">
        <v>201601</v>
      </c>
      <c r="N178" s="9">
        <f t="shared" si="13"/>
        <v>4080</v>
      </c>
      <c r="O178" s="25"/>
    </row>
    <row r="179" s="1" customFormat="1" customHeight="1" spans="1:15">
      <c r="A179" s="9">
        <v>177</v>
      </c>
      <c r="B179" s="8">
        <v>49</v>
      </c>
      <c r="C179" s="10" t="s">
        <v>328</v>
      </c>
      <c r="D179" s="8" t="s">
        <v>457</v>
      </c>
      <c r="E179" s="8" t="s">
        <v>458</v>
      </c>
      <c r="F179" s="8" t="s">
        <v>335</v>
      </c>
      <c r="G179" s="8" t="s">
        <v>336</v>
      </c>
      <c r="H179" s="11" t="s">
        <v>459</v>
      </c>
      <c r="I179" s="8">
        <v>8</v>
      </c>
      <c r="J179" s="8">
        <v>8</v>
      </c>
      <c r="K179" s="8">
        <v>8</v>
      </c>
      <c r="L179" s="9">
        <v>160</v>
      </c>
      <c r="M179" s="9">
        <v>201601</v>
      </c>
      <c r="N179" s="9">
        <f t="shared" si="13"/>
        <v>1920</v>
      </c>
      <c r="O179" s="25"/>
    </row>
    <row r="180" s="1" customFormat="1" customHeight="1" spans="1:15">
      <c r="A180" s="9">
        <v>178</v>
      </c>
      <c r="B180" s="8">
        <v>50</v>
      </c>
      <c r="C180" s="10" t="s">
        <v>328</v>
      </c>
      <c r="D180" s="8" t="s">
        <v>460</v>
      </c>
      <c r="E180" s="8" t="s">
        <v>18</v>
      </c>
      <c r="F180" s="8" t="s">
        <v>461</v>
      </c>
      <c r="G180" s="8" t="s">
        <v>462</v>
      </c>
      <c r="H180" s="11" t="s">
        <v>65</v>
      </c>
      <c r="I180" s="8">
        <v>15</v>
      </c>
      <c r="J180" s="8">
        <v>15</v>
      </c>
      <c r="K180" s="8">
        <v>15</v>
      </c>
      <c r="L180" s="9">
        <v>300</v>
      </c>
      <c r="M180" s="9">
        <v>201601</v>
      </c>
      <c r="N180" s="9">
        <f t="shared" si="13"/>
        <v>3600</v>
      </c>
      <c r="O180" s="25"/>
    </row>
    <row r="181" s="1" customFormat="1" customHeight="1" spans="1:15">
      <c r="A181" s="9">
        <v>179</v>
      </c>
      <c r="B181" s="8">
        <v>51</v>
      </c>
      <c r="C181" s="10" t="s">
        <v>328</v>
      </c>
      <c r="D181" s="8" t="s">
        <v>463</v>
      </c>
      <c r="E181" s="8" t="s">
        <v>18</v>
      </c>
      <c r="F181" s="8" t="s">
        <v>389</v>
      </c>
      <c r="G181" s="8" t="s">
        <v>390</v>
      </c>
      <c r="H181" s="11" t="s">
        <v>464</v>
      </c>
      <c r="I181" s="8">
        <v>10</v>
      </c>
      <c r="J181" s="8">
        <v>10</v>
      </c>
      <c r="K181" s="8">
        <v>10</v>
      </c>
      <c r="L181" s="9">
        <v>200</v>
      </c>
      <c r="M181" s="9">
        <v>201601</v>
      </c>
      <c r="N181" s="9">
        <f t="shared" si="13"/>
        <v>2400</v>
      </c>
      <c r="O181" s="25"/>
    </row>
    <row r="182" s="1" customFormat="1" customHeight="1" spans="1:15">
      <c r="A182" s="9">
        <v>180</v>
      </c>
      <c r="B182" s="8">
        <v>52</v>
      </c>
      <c r="C182" s="10" t="s">
        <v>328</v>
      </c>
      <c r="D182" s="8" t="s">
        <v>465</v>
      </c>
      <c r="E182" s="8" t="s">
        <v>18</v>
      </c>
      <c r="F182" s="8" t="s">
        <v>352</v>
      </c>
      <c r="G182" s="8" t="s">
        <v>353</v>
      </c>
      <c r="H182" s="11" t="s">
        <v>466</v>
      </c>
      <c r="I182" s="8">
        <v>19</v>
      </c>
      <c r="J182" s="8">
        <v>19</v>
      </c>
      <c r="K182" s="8">
        <v>19</v>
      </c>
      <c r="L182" s="9">
        <v>380</v>
      </c>
      <c r="M182" s="9">
        <v>201601</v>
      </c>
      <c r="N182" s="9">
        <f t="shared" si="13"/>
        <v>4560</v>
      </c>
      <c r="O182" s="25"/>
    </row>
    <row r="183" s="1" customFormat="1" customHeight="1" spans="1:15">
      <c r="A183" s="9">
        <v>181</v>
      </c>
      <c r="B183" s="8">
        <v>53</v>
      </c>
      <c r="C183" s="10" t="s">
        <v>328</v>
      </c>
      <c r="D183" s="8" t="s">
        <v>467</v>
      </c>
      <c r="E183" s="8" t="s">
        <v>22</v>
      </c>
      <c r="F183" s="8" t="s">
        <v>330</v>
      </c>
      <c r="G183" s="8" t="s">
        <v>331</v>
      </c>
      <c r="H183" s="11" t="s">
        <v>435</v>
      </c>
      <c r="I183" s="8">
        <v>12</v>
      </c>
      <c r="J183" s="8">
        <v>12</v>
      </c>
      <c r="K183" s="8">
        <v>12</v>
      </c>
      <c r="L183" s="9">
        <v>240</v>
      </c>
      <c r="M183" s="9">
        <v>201601</v>
      </c>
      <c r="N183" s="9">
        <f t="shared" ref="N183:N210" si="14">L183*12</f>
        <v>2880</v>
      </c>
      <c r="O183" s="25"/>
    </row>
    <row r="184" s="1" customFormat="1" customHeight="1" spans="1:15">
      <c r="A184" s="9">
        <v>182</v>
      </c>
      <c r="B184" s="8">
        <v>54</v>
      </c>
      <c r="C184" s="10" t="s">
        <v>328</v>
      </c>
      <c r="D184" s="8" t="s">
        <v>468</v>
      </c>
      <c r="E184" s="8" t="s">
        <v>22</v>
      </c>
      <c r="F184" s="8" t="s">
        <v>414</v>
      </c>
      <c r="G184" s="8" t="s">
        <v>415</v>
      </c>
      <c r="H184" s="11" t="s">
        <v>469</v>
      </c>
      <c r="I184" s="8">
        <v>7</v>
      </c>
      <c r="J184" s="8">
        <v>7</v>
      </c>
      <c r="K184" s="8">
        <v>7</v>
      </c>
      <c r="L184" s="9">
        <v>140</v>
      </c>
      <c r="M184" s="9">
        <v>201601</v>
      </c>
      <c r="N184" s="9">
        <f t="shared" si="14"/>
        <v>1680</v>
      </c>
      <c r="O184" s="25"/>
    </row>
    <row r="185" s="1" customFormat="1" customHeight="1" spans="1:15">
      <c r="A185" s="9">
        <v>183</v>
      </c>
      <c r="B185" s="8">
        <v>55</v>
      </c>
      <c r="C185" s="10" t="s">
        <v>328</v>
      </c>
      <c r="D185" s="8" t="s">
        <v>470</v>
      </c>
      <c r="E185" s="8" t="s">
        <v>18</v>
      </c>
      <c r="F185" s="8" t="s">
        <v>411</v>
      </c>
      <c r="G185" s="8" t="s">
        <v>412</v>
      </c>
      <c r="H185" s="11" t="s">
        <v>471</v>
      </c>
      <c r="I185" s="8">
        <v>5</v>
      </c>
      <c r="J185" s="8">
        <v>5</v>
      </c>
      <c r="K185" s="8">
        <v>5</v>
      </c>
      <c r="L185" s="9">
        <v>100</v>
      </c>
      <c r="M185" s="9">
        <v>201601</v>
      </c>
      <c r="N185" s="9">
        <f t="shared" si="14"/>
        <v>1200</v>
      </c>
      <c r="O185" s="25"/>
    </row>
    <row r="186" s="1" customFormat="1" customHeight="1" spans="1:15">
      <c r="A186" s="9">
        <v>184</v>
      </c>
      <c r="B186" s="8">
        <v>56</v>
      </c>
      <c r="C186" s="10" t="s">
        <v>328</v>
      </c>
      <c r="D186" s="8" t="s">
        <v>472</v>
      </c>
      <c r="E186" s="8" t="s">
        <v>18</v>
      </c>
      <c r="F186" s="8" t="s">
        <v>441</v>
      </c>
      <c r="G186" s="8" t="s">
        <v>442</v>
      </c>
      <c r="H186" s="11" t="s">
        <v>447</v>
      </c>
      <c r="I186" s="8">
        <v>17</v>
      </c>
      <c r="J186" s="8">
        <v>17</v>
      </c>
      <c r="K186" s="8">
        <v>17</v>
      </c>
      <c r="L186" s="9">
        <v>340</v>
      </c>
      <c r="M186" s="9">
        <v>201601</v>
      </c>
      <c r="N186" s="9">
        <f t="shared" si="14"/>
        <v>4080</v>
      </c>
      <c r="O186" s="25"/>
    </row>
    <row r="187" s="1" customFormat="1" customHeight="1" spans="1:15">
      <c r="A187" s="9">
        <v>185</v>
      </c>
      <c r="B187" s="8">
        <v>57</v>
      </c>
      <c r="C187" s="10" t="s">
        <v>328</v>
      </c>
      <c r="D187" s="8" t="s">
        <v>473</v>
      </c>
      <c r="E187" s="8" t="s">
        <v>18</v>
      </c>
      <c r="F187" s="8" t="s">
        <v>335</v>
      </c>
      <c r="G187" s="8" t="s">
        <v>336</v>
      </c>
      <c r="H187" s="11" t="s">
        <v>474</v>
      </c>
      <c r="I187" s="8">
        <v>13</v>
      </c>
      <c r="J187" s="8">
        <v>13</v>
      </c>
      <c r="K187" s="8">
        <v>13</v>
      </c>
      <c r="L187" s="9">
        <v>260</v>
      </c>
      <c r="M187" s="9">
        <v>201601</v>
      </c>
      <c r="N187" s="9">
        <f t="shared" si="14"/>
        <v>3120</v>
      </c>
      <c r="O187" s="25"/>
    </row>
    <row r="188" s="1" customFormat="1" customHeight="1" spans="1:15">
      <c r="A188" s="9">
        <v>186</v>
      </c>
      <c r="B188" s="8">
        <v>58</v>
      </c>
      <c r="C188" s="10" t="s">
        <v>328</v>
      </c>
      <c r="D188" s="8" t="s">
        <v>475</v>
      </c>
      <c r="E188" s="8" t="s">
        <v>22</v>
      </c>
      <c r="F188" s="8" t="s">
        <v>396</v>
      </c>
      <c r="G188" s="8" t="s">
        <v>397</v>
      </c>
      <c r="H188" s="11" t="s">
        <v>476</v>
      </c>
      <c r="I188" s="8">
        <v>13</v>
      </c>
      <c r="J188" s="8">
        <v>13</v>
      </c>
      <c r="K188" s="8">
        <v>13</v>
      </c>
      <c r="L188" s="9">
        <v>260</v>
      </c>
      <c r="M188" s="9">
        <v>201601</v>
      </c>
      <c r="N188" s="9">
        <f t="shared" si="14"/>
        <v>3120</v>
      </c>
      <c r="O188" s="25"/>
    </row>
    <row r="189" s="1" customFormat="1" customHeight="1" spans="1:15">
      <c r="A189" s="9">
        <v>187</v>
      </c>
      <c r="B189" s="8">
        <v>59</v>
      </c>
      <c r="C189" s="10" t="s">
        <v>328</v>
      </c>
      <c r="D189" s="8" t="s">
        <v>477</v>
      </c>
      <c r="E189" s="8" t="s">
        <v>22</v>
      </c>
      <c r="F189" s="8" t="s">
        <v>418</v>
      </c>
      <c r="G189" s="8" t="s">
        <v>478</v>
      </c>
      <c r="H189" s="11" t="s">
        <v>479</v>
      </c>
      <c r="I189" s="8">
        <v>16</v>
      </c>
      <c r="J189" s="8">
        <v>16</v>
      </c>
      <c r="K189" s="8">
        <v>16</v>
      </c>
      <c r="L189" s="9">
        <v>320</v>
      </c>
      <c r="M189" s="9">
        <v>201601</v>
      </c>
      <c r="N189" s="9">
        <f t="shared" si="14"/>
        <v>3840</v>
      </c>
      <c r="O189" s="25"/>
    </row>
    <row r="190" s="1" customFormat="1" customHeight="1" spans="1:15">
      <c r="A190" s="9">
        <v>188</v>
      </c>
      <c r="B190" s="8">
        <v>60</v>
      </c>
      <c r="C190" s="10" t="s">
        <v>328</v>
      </c>
      <c r="D190" s="8" t="s">
        <v>480</v>
      </c>
      <c r="E190" s="8" t="s">
        <v>22</v>
      </c>
      <c r="F190" s="8" t="s">
        <v>393</v>
      </c>
      <c r="G190" s="8" t="s">
        <v>401</v>
      </c>
      <c r="H190" s="11" t="s">
        <v>250</v>
      </c>
      <c r="I190" s="8">
        <v>19</v>
      </c>
      <c r="J190" s="8">
        <v>19</v>
      </c>
      <c r="K190" s="8">
        <v>19</v>
      </c>
      <c r="L190" s="9">
        <v>380</v>
      </c>
      <c r="M190" s="9">
        <v>201601</v>
      </c>
      <c r="N190" s="9">
        <f t="shared" si="14"/>
        <v>4560</v>
      </c>
      <c r="O190" s="25"/>
    </row>
    <row r="191" s="1" customFormat="1" customHeight="1" spans="1:15">
      <c r="A191" s="9">
        <v>189</v>
      </c>
      <c r="B191" s="8">
        <v>61</v>
      </c>
      <c r="C191" s="10" t="s">
        <v>328</v>
      </c>
      <c r="D191" s="8" t="s">
        <v>481</v>
      </c>
      <c r="E191" s="8" t="s">
        <v>22</v>
      </c>
      <c r="F191" s="8" t="s">
        <v>414</v>
      </c>
      <c r="G191" s="8" t="s">
        <v>415</v>
      </c>
      <c r="H191" s="11" t="s">
        <v>447</v>
      </c>
      <c r="I191" s="8">
        <v>17</v>
      </c>
      <c r="J191" s="8">
        <v>17</v>
      </c>
      <c r="K191" s="8">
        <v>17</v>
      </c>
      <c r="L191" s="9">
        <v>340</v>
      </c>
      <c r="M191" s="9">
        <v>201601</v>
      </c>
      <c r="N191" s="9">
        <f t="shared" si="14"/>
        <v>4080</v>
      </c>
      <c r="O191" s="25"/>
    </row>
    <row r="192" s="1" customFormat="1" customHeight="1" spans="1:15">
      <c r="A192" s="9">
        <v>190</v>
      </c>
      <c r="B192" s="8">
        <v>62</v>
      </c>
      <c r="C192" s="10" t="s">
        <v>328</v>
      </c>
      <c r="D192" s="8" t="s">
        <v>482</v>
      </c>
      <c r="E192" s="8" t="s">
        <v>22</v>
      </c>
      <c r="F192" s="8" t="s">
        <v>330</v>
      </c>
      <c r="G192" s="8" t="s">
        <v>483</v>
      </c>
      <c r="H192" s="11" t="s">
        <v>484</v>
      </c>
      <c r="I192" s="8">
        <v>15</v>
      </c>
      <c r="J192" s="8">
        <v>15</v>
      </c>
      <c r="K192" s="8">
        <v>15</v>
      </c>
      <c r="L192" s="9">
        <v>300</v>
      </c>
      <c r="M192" s="9">
        <v>201601</v>
      </c>
      <c r="N192" s="9">
        <f t="shared" si="14"/>
        <v>3600</v>
      </c>
      <c r="O192" s="25"/>
    </row>
    <row r="193" s="1" customFormat="1" customHeight="1" spans="1:15">
      <c r="A193" s="9">
        <v>191</v>
      </c>
      <c r="B193" s="8">
        <v>63</v>
      </c>
      <c r="C193" s="10" t="s">
        <v>328</v>
      </c>
      <c r="D193" s="8" t="s">
        <v>485</v>
      </c>
      <c r="E193" s="8" t="s">
        <v>18</v>
      </c>
      <c r="F193" s="8" t="s">
        <v>393</v>
      </c>
      <c r="G193" s="8" t="s">
        <v>394</v>
      </c>
      <c r="H193" s="11" t="s">
        <v>244</v>
      </c>
      <c r="I193" s="8">
        <v>17</v>
      </c>
      <c r="J193" s="8">
        <v>17</v>
      </c>
      <c r="K193" s="8">
        <v>17</v>
      </c>
      <c r="L193" s="9">
        <v>340</v>
      </c>
      <c r="M193" s="9">
        <v>201601</v>
      </c>
      <c r="N193" s="9">
        <f t="shared" si="14"/>
        <v>4080</v>
      </c>
      <c r="O193" s="25"/>
    </row>
    <row r="194" s="1" customFormat="1" customHeight="1" spans="1:15">
      <c r="A194" s="9">
        <v>192</v>
      </c>
      <c r="B194" s="8">
        <v>64</v>
      </c>
      <c r="C194" s="10" t="s">
        <v>328</v>
      </c>
      <c r="D194" s="8" t="s">
        <v>486</v>
      </c>
      <c r="E194" s="8" t="s">
        <v>18</v>
      </c>
      <c r="F194" s="8" t="s">
        <v>441</v>
      </c>
      <c r="G194" s="8" t="s">
        <v>442</v>
      </c>
      <c r="H194" s="11" t="s">
        <v>487</v>
      </c>
      <c r="I194" s="8">
        <v>16</v>
      </c>
      <c r="J194" s="8">
        <v>16</v>
      </c>
      <c r="K194" s="8">
        <v>16</v>
      </c>
      <c r="L194" s="9">
        <v>320</v>
      </c>
      <c r="M194" s="9">
        <v>201601</v>
      </c>
      <c r="N194" s="9">
        <f t="shared" si="14"/>
        <v>3840</v>
      </c>
      <c r="O194" s="25"/>
    </row>
    <row r="195" s="1" customFormat="1" customHeight="1" spans="1:15">
      <c r="A195" s="9">
        <v>193</v>
      </c>
      <c r="B195" s="8">
        <v>65</v>
      </c>
      <c r="C195" s="10" t="s">
        <v>328</v>
      </c>
      <c r="D195" s="8" t="s">
        <v>488</v>
      </c>
      <c r="E195" s="8" t="s">
        <v>18</v>
      </c>
      <c r="F195" s="8" t="s">
        <v>385</v>
      </c>
      <c r="G195" s="8" t="s">
        <v>386</v>
      </c>
      <c r="H195" s="11" t="s">
        <v>489</v>
      </c>
      <c r="I195" s="8">
        <v>8</v>
      </c>
      <c r="J195" s="8">
        <v>8</v>
      </c>
      <c r="K195" s="8">
        <v>8</v>
      </c>
      <c r="L195" s="9">
        <v>160</v>
      </c>
      <c r="M195" s="9">
        <v>201601</v>
      </c>
      <c r="N195" s="9">
        <f t="shared" si="14"/>
        <v>1920</v>
      </c>
      <c r="O195" s="25"/>
    </row>
    <row r="196" s="1" customFormat="1" customHeight="1" spans="1:15">
      <c r="A196" s="9">
        <v>194</v>
      </c>
      <c r="B196" s="8">
        <v>66</v>
      </c>
      <c r="C196" s="10" t="s">
        <v>328</v>
      </c>
      <c r="D196" s="8" t="s">
        <v>490</v>
      </c>
      <c r="E196" s="8" t="s">
        <v>18</v>
      </c>
      <c r="F196" s="8" t="s">
        <v>369</v>
      </c>
      <c r="G196" s="8" t="s">
        <v>370</v>
      </c>
      <c r="H196" s="11" t="s">
        <v>491</v>
      </c>
      <c r="I196" s="8">
        <v>12</v>
      </c>
      <c r="J196" s="8">
        <v>12</v>
      </c>
      <c r="K196" s="8">
        <v>12</v>
      </c>
      <c r="L196" s="9">
        <v>240</v>
      </c>
      <c r="M196" s="9">
        <v>201601</v>
      </c>
      <c r="N196" s="9">
        <f t="shared" si="14"/>
        <v>2880</v>
      </c>
      <c r="O196" s="25"/>
    </row>
    <row r="197" s="1" customFormat="1" customHeight="1" spans="1:15">
      <c r="A197" s="9">
        <v>195</v>
      </c>
      <c r="B197" s="8">
        <v>67</v>
      </c>
      <c r="C197" s="10" t="s">
        <v>328</v>
      </c>
      <c r="D197" s="8" t="s">
        <v>492</v>
      </c>
      <c r="E197" s="8" t="s">
        <v>18</v>
      </c>
      <c r="F197" s="8" t="s">
        <v>493</v>
      </c>
      <c r="G197" s="8" t="s">
        <v>494</v>
      </c>
      <c r="H197" s="11" t="s">
        <v>301</v>
      </c>
      <c r="I197" s="8">
        <v>11</v>
      </c>
      <c r="J197" s="8">
        <v>11</v>
      </c>
      <c r="K197" s="8">
        <v>11</v>
      </c>
      <c r="L197" s="9">
        <v>220</v>
      </c>
      <c r="M197" s="9">
        <v>201601</v>
      </c>
      <c r="N197" s="9">
        <f t="shared" si="14"/>
        <v>2640</v>
      </c>
      <c r="O197" s="25"/>
    </row>
    <row r="198" s="1" customFormat="1" customHeight="1" spans="1:15">
      <c r="A198" s="9">
        <v>196</v>
      </c>
      <c r="B198" s="8">
        <v>68</v>
      </c>
      <c r="C198" s="10" t="s">
        <v>328</v>
      </c>
      <c r="D198" s="8" t="s">
        <v>495</v>
      </c>
      <c r="E198" s="8" t="s">
        <v>22</v>
      </c>
      <c r="F198" s="8" t="s">
        <v>352</v>
      </c>
      <c r="G198" s="8" t="s">
        <v>353</v>
      </c>
      <c r="H198" s="11" t="s">
        <v>496</v>
      </c>
      <c r="I198" s="8">
        <v>15</v>
      </c>
      <c r="J198" s="8">
        <v>15</v>
      </c>
      <c r="K198" s="8">
        <v>15</v>
      </c>
      <c r="L198" s="9">
        <v>300</v>
      </c>
      <c r="M198" s="9">
        <v>201601</v>
      </c>
      <c r="N198" s="9">
        <f t="shared" si="14"/>
        <v>3600</v>
      </c>
      <c r="O198" s="25"/>
    </row>
    <row r="199" s="1" customFormat="1" customHeight="1" spans="1:15">
      <c r="A199" s="9">
        <v>197</v>
      </c>
      <c r="B199" s="8">
        <v>69</v>
      </c>
      <c r="C199" s="10" t="s">
        <v>328</v>
      </c>
      <c r="D199" s="8" t="s">
        <v>497</v>
      </c>
      <c r="E199" s="8" t="s">
        <v>18</v>
      </c>
      <c r="F199" s="8" t="s">
        <v>352</v>
      </c>
      <c r="G199" s="8" t="s">
        <v>353</v>
      </c>
      <c r="H199" s="11" t="s">
        <v>498</v>
      </c>
      <c r="I199" s="8">
        <v>14</v>
      </c>
      <c r="J199" s="8">
        <v>14</v>
      </c>
      <c r="K199" s="8">
        <v>14</v>
      </c>
      <c r="L199" s="9">
        <v>280</v>
      </c>
      <c r="M199" s="9">
        <v>201601</v>
      </c>
      <c r="N199" s="9">
        <f t="shared" si="14"/>
        <v>3360</v>
      </c>
      <c r="O199" s="25"/>
    </row>
    <row r="200" s="1" customFormat="1" customHeight="1" spans="1:15">
      <c r="A200" s="9">
        <v>198</v>
      </c>
      <c r="B200" s="8">
        <v>70</v>
      </c>
      <c r="C200" s="10" t="s">
        <v>328</v>
      </c>
      <c r="D200" s="8" t="s">
        <v>499</v>
      </c>
      <c r="E200" s="8" t="s">
        <v>22</v>
      </c>
      <c r="F200" s="8" t="s">
        <v>396</v>
      </c>
      <c r="G200" s="8" t="s">
        <v>397</v>
      </c>
      <c r="H200" s="11" t="s">
        <v>500</v>
      </c>
      <c r="I200" s="8">
        <v>14</v>
      </c>
      <c r="J200" s="8">
        <v>14</v>
      </c>
      <c r="K200" s="8">
        <v>14</v>
      </c>
      <c r="L200" s="9">
        <v>280</v>
      </c>
      <c r="M200" s="9">
        <v>201603</v>
      </c>
      <c r="N200" s="9">
        <f t="shared" si="14"/>
        <v>3360</v>
      </c>
      <c r="O200" s="25"/>
    </row>
    <row r="201" s="1" customFormat="1" customHeight="1" spans="1:15">
      <c r="A201" s="9">
        <v>199</v>
      </c>
      <c r="B201" s="8">
        <v>71</v>
      </c>
      <c r="C201" s="10" t="s">
        <v>328</v>
      </c>
      <c r="D201" s="8" t="s">
        <v>501</v>
      </c>
      <c r="E201" s="8" t="s">
        <v>18</v>
      </c>
      <c r="F201" s="8" t="s">
        <v>389</v>
      </c>
      <c r="G201" s="8" t="s">
        <v>390</v>
      </c>
      <c r="H201" s="11" t="s">
        <v>65</v>
      </c>
      <c r="I201" s="8">
        <v>14</v>
      </c>
      <c r="J201" s="8">
        <v>14</v>
      </c>
      <c r="K201" s="8">
        <v>14</v>
      </c>
      <c r="L201" s="9">
        <v>280</v>
      </c>
      <c r="M201" s="9">
        <v>201607</v>
      </c>
      <c r="N201" s="9">
        <f t="shared" si="14"/>
        <v>3360</v>
      </c>
      <c r="O201" s="25"/>
    </row>
    <row r="202" s="1" customFormat="1" customHeight="1" spans="1:15">
      <c r="A202" s="9">
        <v>200</v>
      </c>
      <c r="B202" s="8">
        <v>72</v>
      </c>
      <c r="C202" s="10" t="s">
        <v>328</v>
      </c>
      <c r="D202" s="8" t="s">
        <v>502</v>
      </c>
      <c r="E202" s="8" t="s">
        <v>18</v>
      </c>
      <c r="F202" s="8" t="s">
        <v>355</v>
      </c>
      <c r="G202" s="8" t="s">
        <v>356</v>
      </c>
      <c r="H202" s="11" t="s">
        <v>439</v>
      </c>
      <c r="I202" s="8">
        <v>12</v>
      </c>
      <c r="J202" s="8">
        <v>12</v>
      </c>
      <c r="K202" s="8">
        <v>12</v>
      </c>
      <c r="L202" s="9">
        <v>240</v>
      </c>
      <c r="M202" s="9">
        <v>201611</v>
      </c>
      <c r="N202" s="9">
        <f t="shared" si="14"/>
        <v>2880</v>
      </c>
      <c r="O202" s="25"/>
    </row>
    <row r="203" s="1" customFormat="1" customHeight="1" spans="1:15">
      <c r="A203" s="9">
        <v>201</v>
      </c>
      <c r="B203" s="8">
        <v>73</v>
      </c>
      <c r="C203" s="10" t="s">
        <v>328</v>
      </c>
      <c r="D203" s="8" t="s">
        <v>503</v>
      </c>
      <c r="E203" s="8" t="s">
        <v>18</v>
      </c>
      <c r="F203" s="8" t="s">
        <v>369</v>
      </c>
      <c r="G203" s="8" t="s">
        <v>370</v>
      </c>
      <c r="H203" s="11" t="s">
        <v>504</v>
      </c>
      <c r="I203" s="8">
        <v>11</v>
      </c>
      <c r="J203" s="8">
        <v>11</v>
      </c>
      <c r="K203" s="8">
        <v>11</v>
      </c>
      <c r="L203" s="9">
        <v>220</v>
      </c>
      <c r="M203" s="9">
        <v>201704</v>
      </c>
      <c r="N203" s="9">
        <f t="shared" si="14"/>
        <v>2640</v>
      </c>
      <c r="O203" s="25"/>
    </row>
    <row r="204" s="1" customFormat="1" customHeight="1" spans="1:15">
      <c r="A204" s="9">
        <v>202</v>
      </c>
      <c r="B204" s="8">
        <v>74</v>
      </c>
      <c r="C204" s="10" t="s">
        <v>328</v>
      </c>
      <c r="D204" s="8" t="s">
        <v>505</v>
      </c>
      <c r="E204" s="8" t="s">
        <v>18</v>
      </c>
      <c r="F204" s="8" t="s">
        <v>352</v>
      </c>
      <c r="G204" s="8" t="s">
        <v>353</v>
      </c>
      <c r="H204" s="11" t="s">
        <v>506</v>
      </c>
      <c r="I204" s="8">
        <v>6</v>
      </c>
      <c r="J204" s="8">
        <v>6</v>
      </c>
      <c r="K204" s="8">
        <v>6</v>
      </c>
      <c r="L204" s="9">
        <v>120</v>
      </c>
      <c r="M204" s="9">
        <v>201707</v>
      </c>
      <c r="N204" s="9">
        <f t="shared" si="14"/>
        <v>1440</v>
      </c>
      <c r="O204" s="25"/>
    </row>
    <row r="205" s="1" customFormat="1" customHeight="1" spans="1:15">
      <c r="A205" s="9">
        <v>203</v>
      </c>
      <c r="B205" s="8">
        <v>75</v>
      </c>
      <c r="C205" s="10" t="s">
        <v>328</v>
      </c>
      <c r="D205" s="8" t="s">
        <v>507</v>
      </c>
      <c r="E205" s="8" t="s">
        <v>18</v>
      </c>
      <c r="F205" s="8" t="s">
        <v>441</v>
      </c>
      <c r="G205" s="8" t="s">
        <v>442</v>
      </c>
      <c r="H205" s="11" t="s">
        <v>301</v>
      </c>
      <c r="I205" s="8">
        <v>10</v>
      </c>
      <c r="J205" s="8">
        <v>10</v>
      </c>
      <c r="K205" s="8">
        <v>10</v>
      </c>
      <c r="L205" s="9">
        <v>200</v>
      </c>
      <c r="M205" s="9">
        <v>201709</v>
      </c>
      <c r="N205" s="9">
        <f t="shared" si="14"/>
        <v>2400</v>
      </c>
      <c r="O205" s="25"/>
    </row>
    <row r="206" s="1" customFormat="1" customHeight="1" spans="1:15">
      <c r="A206" s="9">
        <v>204</v>
      </c>
      <c r="B206" s="8">
        <v>76</v>
      </c>
      <c r="C206" s="10" t="s">
        <v>328</v>
      </c>
      <c r="D206" s="8" t="s">
        <v>508</v>
      </c>
      <c r="E206" s="8" t="s">
        <v>18</v>
      </c>
      <c r="F206" s="8" t="s">
        <v>509</v>
      </c>
      <c r="G206" s="8" t="s">
        <v>510</v>
      </c>
      <c r="H206" s="11" t="s">
        <v>435</v>
      </c>
      <c r="I206" s="8">
        <v>13</v>
      </c>
      <c r="J206" s="8">
        <v>13</v>
      </c>
      <c r="K206" s="8">
        <v>13</v>
      </c>
      <c r="L206" s="9">
        <v>260</v>
      </c>
      <c r="M206" s="9">
        <v>201805</v>
      </c>
      <c r="N206" s="9">
        <f t="shared" si="14"/>
        <v>3120</v>
      </c>
      <c r="O206" s="25"/>
    </row>
    <row r="207" s="1" customFormat="1" customHeight="1" spans="1:15">
      <c r="A207" s="9">
        <v>205</v>
      </c>
      <c r="B207" s="8">
        <v>77</v>
      </c>
      <c r="C207" s="10" t="s">
        <v>328</v>
      </c>
      <c r="D207" s="8" t="s">
        <v>511</v>
      </c>
      <c r="E207" s="8" t="s">
        <v>18</v>
      </c>
      <c r="F207" s="8" t="s">
        <v>344</v>
      </c>
      <c r="G207" s="8" t="s">
        <v>345</v>
      </c>
      <c r="H207" s="11" t="s">
        <v>435</v>
      </c>
      <c r="I207" s="8">
        <v>12</v>
      </c>
      <c r="J207" s="8">
        <v>12</v>
      </c>
      <c r="K207" s="8">
        <v>12</v>
      </c>
      <c r="L207" s="9">
        <v>240</v>
      </c>
      <c r="M207" s="9">
        <v>201805</v>
      </c>
      <c r="N207" s="9">
        <f t="shared" si="14"/>
        <v>2880</v>
      </c>
      <c r="O207" s="25"/>
    </row>
    <row r="208" s="1" customFormat="1" customHeight="1" spans="1:15">
      <c r="A208" s="9">
        <v>206</v>
      </c>
      <c r="B208" s="8">
        <v>78</v>
      </c>
      <c r="C208" s="10" t="s">
        <v>328</v>
      </c>
      <c r="D208" s="8" t="s">
        <v>512</v>
      </c>
      <c r="E208" s="8" t="s">
        <v>18</v>
      </c>
      <c r="F208" s="8" t="s">
        <v>352</v>
      </c>
      <c r="G208" s="8" t="s">
        <v>353</v>
      </c>
      <c r="H208" s="11" t="s">
        <v>513</v>
      </c>
      <c r="I208" s="8">
        <v>7</v>
      </c>
      <c r="J208" s="8">
        <v>7</v>
      </c>
      <c r="K208" s="8">
        <v>7</v>
      </c>
      <c r="L208" s="9">
        <v>140</v>
      </c>
      <c r="M208" s="9">
        <v>201809</v>
      </c>
      <c r="N208" s="9">
        <f t="shared" si="14"/>
        <v>1680</v>
      </c>
      <c r="O208" s="25"/>
    </row>
    <row r="209" s="1" customFormat="1" customHeight="1" spans="1:15">
      <c r="A209" s="9">
        <v>207</v>
      </c>
      <c r="B209" s="8">
        <v>79</v>
      </c>
      <c r="C209" s="10" t="s">
        <v>328</v>
      </c>
      <c r="D209" s="8" t="s">
        <v>514</v>
      </c>
      <c r="E209" s="8" t="s">
        <v>22</v>
      </c>
      <c r="F209" s="8" t="s">
        <v>461</v>
      </c>
      <c r="G209" s="8" t="s">
        <v>515</v>
      </c>
      <c r="H209" s="11" t="s">
        <v>439</v>
      </c>
      <c r="I209" s="8">
        <v>11</v>
      </c>
      <c r="J209" s="8">
        <v>11</v>
      </c>
      <c r="K209" s="8">
        <v>11</v>
      </c>
      <c r="L209" s="9">
        <v>220</v>
      </c>
      <c r="M209" s="9">
        <v>201901</v>
      </c>
      <c r="N209" s="9">
        <f t="shared" si="14"/>
        <v>2640</v>
      </c>
      <c r="O209" s="25"/>
    </row>
    <row r="210" s="1" customFormat="1" customHeight="1" spans="1:15">
      <c r="A210" s="9">
        <v>208</v>
      </c>
      <c r="B210" s="8">
        <v>80</v>
      </c>
      <c r="C210" s="10" t="s">
        <v>328</v>
      </c>
      <c r="D210" s="8" t="s">
        <v>516</v>
      </c>
      <c r="E210" s="8" t="s">
        <v>18</v>
      </c>
      <c r="F210" s="8" t="s">
        <v>404</v>
      </c>
      <c r="G210" s="8" t="s">
        <v>405</v>
      </c>
      <c r="H210" s="11" t="s">
        <v>439</v>
      </c>
      <c r="I210" s="8">
        <v>12</v>
      </c>
      <c r="J210" s="8">
        <v>12</v>
      </c>
      <c r="K210" s="8">
        <v>12</v>
      </c>
      <c r="L210" s="9">
        <v>240</v>
      </c>
      <c r="M210" s="9">
        <v>202002</v>
      </c>
      <c r="N210" s="9">
        <f t="shared" si="14"/>
        <v>2880</v>
      </c>
      <c r="O210" s="25"/>
    </row>
    <row r="211" s="1" customFormat="1" customHeight="1" spans="1:15">
      <c r="A211" s="9">
        <v>209</v>
      </c>
      <c r="B211" s="8">
        <v>81</v>
      </c>
      <c r="C211" s="10" t="s">
        <v>328</v>
      </c>
      <c r="D211" s="8" t="s">
        <v>517</v>
      </c>
      <c r="E211" s="8" t="s">
        <v>22</v>
      </c>
      <c r="F211" s="8" t="s">
        <v>393</v>
      </c>
      <c r="G211" s="8" t="s">
        <v>394</v>
      </c>
      <c r="H211" s="11" t="s">
        <v>518</v>
      </c>
      <c r="I211" s="8">
        <v>8</v>
      </c>
      <c r="J211" s="8">
        <v>8</v>
      </c>
      <c r="K211" s="8">
        <v>8</v>
      </c>
      <c r="L211" s="9">
        <v>160</v>
      </c>
      <c r="M211" s="9">
        <v>202103</v>
      </c>
      <c r="N211" s="9">
        <v>1920</v>
      </c>
      <c r="O211" s="25"/>
    </row>
    <row r="212" s="1" customFormat="1" customHeight="1" spans="1:15">
      <c r="A212" s="9">
        <v>210</v>
      </c>
      <c r="B212" s="8">
        <v>82</v>
      </c>
      <c r="C212" s="10" t="s">
        <v>328</v>
      </c>
      <c r="D212" s="8" t="s">
        <v>519</v>
      </c>
      <c r="E212" s="8" t="s">
        <v>18</v>
      </c>
      <c r="F212" s="8" t="s">
        <v>364</v>
      </c>
      <c r="G212" s="8" t="s">
        <v>365</v>
      </c>
      <c r="H212" s="11" t="s">
        <v>513</v>
      </c>
      <c r="I212" s="8">
        <v>8</v>
      </c>
      <c r="J212" s="8">
        <v>8</v>
      </c>
      <c r="K212" s="8">
        <v>8</v>
      </c>
      <c r="L212" s="9">
        <v>160</v>
      </c>
      <c r="M212" s="9">
        <v>202107</v>
      </c>
      <c r="N212" s="9">
        <v>1920</v>
      </c>
      <c r="O212" s="25"/>
    </row>
    <row r="213" s="1" customFormat="1" customHeight="1" spans="1:15">
      <c r="A213" s="9">
        <v>211</v>
      </c>
      <c r="B213" s="8">
        <v>83</v>
      </c>
      <c r="C213" s="10" t="s">
        <v>328</v>
      </c>
      <c r="D213" s="8" t="s">
        <v>520</v>
      </c>
      <c r="E213" s="8" t="s">
        <v>18</v>
      </c>
      <c r="F213" s="8" t="s">
        <v>418</v>
      </c>
      <c r="G213" s="8" t="s">
        <v>419</v>
      </c>
      <c r="H213" s="11" t="s">
        <v>513</v>
      </c>
      <c r="I213" s="8">
        <v>8</v>
      </c>
      <c r="J213" s="8">
        <v>8</v>
      </c>
      <c r="K213" s="8">
        <v>8</v>
      </c>
      <c r="L213" s="9">
        <v>160</v>
      </c>
      <c r="M213" s="9">
        <v>202109</v>
      </c>
      <c r="N213" s="9">
        <v>1920</v>
      </c>
      <c r="O213" s="25"/>
    </row>
    <row r="214" s="1" customFormat="1" customHeight="1" spans="1:15">
      <c r="A214" s="9">
        <v>212</v>
      </c>
      <c r="B214" s="8">
        <v>84</v>
      </c>
      <c r="C214" s="10" t="s">
        <v>328</v>
      </c>
      <c r="D214" s="8" t="s">
        <v>521</v>
      </c>
      <c r="E214" s="8" t="s">
        <v>18</v>
      </c>
      <c r="F214" s="8" t="s">
        <v>335</v>
      </c>
      <c r="G214" s="8" t="s">
        <v>336</v>
      </c>
      <c r="H214" s="11" t="s">
        <v>459</v>
      </c>
      <c r="I214" s="8">
        <v>8</v>
      </c>
      <c r="J214" s="8">
        <v>8</v>
      </c>
      <c r="K214" s="8">
        <v>8</v>
      </c>
      <c r="L214" s="9">
        <v>160</v>
      </c>
      <c r="M214" s="9">
        <v>202201</v>
      </c>
      <c r="N214" s="9">
        <v>1920</v>
      </c>
      <c r="O214" s="25"/>
    </row>
    <row r="215" s="1" customFormat="1" customHeight="1" spans="1:15">
      <c r="A215" s="9">
        <v>213</v>
      </c>
      <c r="B215" s="8">
        <v>85</v>
      </c>
      <c r="C215" s="10" t="s">
        <v>328</v>
      </c>
      <c r="D215" s="13" t="s">
        <v>522</v>
      </c>
      <c r="E215" s="13" t="s">
        <v>18</v>
      </c>
      <c r="F215" s="13" t="s">
        <v>335</v>
      </c>
      <c r="G215" s="14" t="s">
        <v>336</v>
      </c>
      <c r="H215" s="15" t="s">
        <v>523</v>
      </c>
      <c r="I215" s="13">
        <v>8</v>
      </c>
      <c r="J215" s="13">
        <v>8</v>
      </c>
      <c r="K215" s="13">
        <v>8</v>
      </c>
      <c r="L215" s="8">
        <v>160</v>
      </c>
      <c r="M215" s="8">
        <v>202209</v>
      </c>
      <c r="N215" s="9">
        <v>640</v>
      </c>
      <c r="O215" s="25"/>
    </row>
    <row r="216" s="1" customFormat="1" customHeight="1" spans="1:15">
      <c r="A216" s="9">
        <v>214</v>
      </c>
      <c r="B216" s="8">
        <v>86</v>
      </c>
      <c r="C216" s="10" t="s">
        <v>328</v>
      </c>
      <c r="D216" s="8" t="s">
        <v>524</v>
      </c>
      <c r="E216" s="8" t="s">
        <v>22</v>
      </c>
      <c r="F216" s="8" t="s">
        <v>493</v>
      </c>
      <c r="G216" s="8" t="s">
        <v>525</v>
      </c>
      <c r="H216" s="11" t="s">
        <v>526</v>
      </c>
      <c r="I216" s="8">
        <v>10</v>
      </c>
      <c r="J216" s="8">
        <v>10</v>
      </c>
      <c r="K216" s="8">
        <v>10</v>
      </c>
      <c r="L216" s="9">
        <v>200</v>
      </c>
      <c r="M216" s="9">
        <v>201601</v>
      </c>
      <c r="N216" s="9">
        <v>2400</v>
      </c>
      <c r="O216" s="25"/>
    </row>
    <row r="217" s="1" customFormat="1" customHeight="1" spans="1:15">
      <c r="A217" s="9">
        <v>215</v>
      </c>
      <c r="B217" s="8">
        <v>87</v>
      </c>
      <c r="C217" s="10" t="s">
        <v>328</v>
      </c>
      <c r="D217" s="30" t="s">
        <v>527</v>
      </c>
      <c r="E217" s="8" t="s">
        <v>18</v>
      </c>
      <c r="F217" s="8" t="s">
        <v>352</v>
      </c>
      <c r="G217" s="8" t="s">
        <v>353</v>
      </c>
      <c r="H217" s="11" t="s">
        <v>337</v>
      </c>
      <c r="I217" s="8">
        <v>20</v>
      </c>
      <c r="J217" s="8">
        <v>20</v>
      </c>
      <c r="K217" s="8">
        <v>20</v>
      </c>
      <c r="L217" s="9">
        <v>400</v>
      </c>
      <c r="M217" s="9">
        <v>201601</v>
      </c>
      <c r="N217" s="9">
        <v>4800</v>
      </c>
      <c r="O217" s="25"/>
    </row>
    <row r="218" s="1" customFormat="1" customHeight="1" spans="1:15">
      <c r="A218" s="9">
        <v>216</v>
      </c>
      <c r="B218" s="8">
        <v>88</v>
      </c>
      <c r="C218" s="10" t="s">
        <v>328</v>
      </c>
      <c r="D218" s="30" t="s">
        <v>528</v>
      </c>
      <c r="E218" s="8" t="s">
        <v>22</v>
      </c>
      <c r="F218" s="8" t="s">
        <v>352</v>
      </c>
      <c r="G218" s="8" t="s">
        <v>353</v>
      </c>
      <c r="H218" s="11" t="s">
        <v>529</v>
      </c>
      <c r="I218" s="8">
        <v>15</v>
      </c>
      <c r="J218" s="8">
        <v>15</v>
      </c>
      <c r="K218" s="8">
        <v>15</v>
      </c>
      <c r="L218" s="9">
        <v>300</v>
      </c>
      <c r="M218" s="9">
        <v>201601</v>
      </c>
      <c r="N218" s="9">
        <v>3600</v>
      </c>
      <c r="O218" s="25"/>
    </row>
    <row r="219" s="1" customFormat="1" customHeight="1" spans="1:15">
      <c r="A219" s="9">
        <v>217</v>
      </c>
      <c r="B219" s="8">
        <v>89</v>
      </c>
      <c r="C219" s="10" t="s">
        <v>328</v>
      </c>
      <c r="D219" s="30" t="s">
        <v>530</v>
      </c>
      <c r="E219" s="8" t="s">
        <v>18</v>
      </c>
      <c r="F219" s="8" t="s">
        <v>404</v>
      </c>
      <c r="G219" s="8" t="s">
        <v>405</v>
      </c>
      <c r="H219" s="11" t="s">
        <v>531</v>
      </c>
      <c r="I219" s="8">
        <v>9</v>
      </c>
      <c r="J219" s="8">
        <v>9</v>
      </c>
      <c r="K219" s="8">
        <v>9</v>
      </c>
      <c r="L219" s="9">
        <v>180</v>
      </c>
      <c r="M219" s="9">
        <v>201609</v>
      </c>
      <c r="N219" s="9">
        <v>2160</v>
      </c>
      <c r="O219" s="25"/>
    </row>
    <row r="220" s="1" customFormat="1" customHeight="1" spans="1:15">
      <c r="A220" s="9">
        <v>218</v>
      </c>
      <c r="B220" s="8">
        <v>90</v>
      </c>
      <c r="C220" s="10" t="s">
        <v>328</v>
      </c>
      <c r="D220" s="13" t="s">
        <v>532</v>
      </c>
      <c r="E220" s="13" t="s">
        <v>18</v>
      </c>
      <c r="F220" s="13" t="s">
        <v>461</v>
      </c>
      <c r="G220" s="14" t="s">
        <v>462</v>
      </c>
      <c r="H220" s="15" t="s">
        <v>533</v>
      </c>
      <c r="I220" s="13">
        <v>6</v>
      </c>
      <c r="J220" s="13">
        <v>6</v>
      </c>
      <c r="K220" s="13">
        <v>6</v>
      </c>
      <c r="L220" s="8">
        <v>120</v>
      </c>
      <c r="M220" s="8">
        <v>202001</v>
      </c>
      <c r="N220" s="9">
        <f>120*12</f>
        <v>1440</v>
      </c>
      <c r="O220" s="25"/>
    </row>
    <row r="221" s="1" customFormat="1" customHeight="1" spans="1:15">
      <c r="A221" s="9">
        <v>219</v>
      </c>
      <c r="B221" s="8">
        <v>91</v>
      </c>
      <c r="C221" s="10" t="s">
        <v>328</v>
      </c>
      <c r="D221" s="30" t="s">
        <v>534</v>
      </c>
      <c r="E221" s="8" t="s">
        <v>22</v>
      </c>
      <c r="F221" s="8" t="s">
        <v>437</v>
      </c>
      <c r="G221" s="8" t="s">
        <v>438</v>
      </c>
      <c r="H221" s="11" t="s">
        <v>535</v>
      </c>
      <c r="I221" s="8">
        <v>20</v>
      </c>
      <c r="J221" s="8">
        <v>20</v>
      </c>
      <c r="K221" s="8">
        <v>20</v>
      </c>
      <c r="L221" s="9">
        <v>400</v>
      </c>
      <c r="M221" s="9">
        <v>201601</v>
      </c>
      <c r="N221" s="9">
        <v>4800</v>
      </c>
      <c r="O221" s="25"/>
    </row>
    <row r="222" s="1" customFormat="1" customHeight="1" spans="1:15">
      <c r="A222" s="9">
        <v>220</v>
      </c>
      <c r="B222" s="8">
        <v>1</v>
      </c>
      <c r="C222" s="10" t="s">
        <v>536</v>
      </c>
      <c r="D222" s="9" t="s">
        <v>537</v>
      </c>
      <c r="E222" s="9" t="s">
        <v>22</v>
      </c>
      <c r="F222" s="9" t="s">
        <v>538</v>
      </c>
      <c r="G222" s="9" t="s">
        <v>539</v>
      </c>
      <c r="H222" s="26">
        <v>196702</v>
      </c>
      <c r="I222" s="9">
        <v>20</v>
      </c>
      <c r="J222" s="8">
        <v>26</v>
      </c>
      <c r="K222" s="9">
        <v>20</v>
      </c>
      <c r="L222" s="8">
        <v>400</v>
      </c>
      <c r="M222" s="8">
        <v>201601</v>
      </c>
      <c r="N222" s="8">
        <f t="shared" ref="N222:N229" si="15">L222*12</f>
        <v>4800</v>
      </c>
      <c r="O222" s="25"/>
    </row>
    <row r="223" s="1" customFormat="1" customHeight="1" spans="1:15">
      <c r="A223" s="9">
        <v>221</v>
      </c>
      <c r="B223" s="8">
        <v>2</v>
      </c>
      <c r="C223" s="10" t="s">
        <v>536</v>
      </c>
      <c r="D223" s="9" t="s">
        <v>540</v>
      </c>
      <c r="E223" s="9" t="s">
        <v>18</v>
      </c>
      <c r="F223" s="9" t="s">
        <v>541</v>
      </c>
      <c r="G223" s="9" t="s">
        <v>542</v>
      </c>
      <c r="H223" s="26">
        <v>196509</v>
      </c>
      <c r="I223" s="9">
        <v>22</v>
      </c>
      <c r="J223" s="8">
        <v>22</v>
      </c>
      <c r="K223" s="9">
        <v>22</v>
      </c>
      <c r="L223" s="8">
        <v>400</v>
      </c>
      <c r="M223" s="8">
        <v>201601</v>
      </c>
      <c r="N223" s="8">
        <f t="shared" si="15"/>
        <v>4800</v>
      </c>
      <c r="O223" s="25"/>
    </row>
    <row r="224" s="1" customFormat="1" customHeight="1" spans="1:15">
      <c r="A224" s="9">
        <v>222</v>
      </c>
      <c r="B224" s="8">
        <v>3</v>
      </c>
      <c r="C224" s="10" t="s">
        <v>536</v>
      </c>
      <c r="D224" s="9" t="s">
        <v>543</v>
      </c>
      <c r="E224" s="9" t="s">
        <v>18</v>
      </c>
      <c r="F224" s="9" t="s">
        <v>544</v>
      </c>
      <c r="G224" s="9" t="s">
        <v>545</v>
      </c>
      <c r="H224" s="26">
        <v>196703</v>
      </c>
      <c r="I224" s="9">
        <v>15</v>
      </c>
      <c r="J224" s="8">
        <v>15</v>
      </c>
      <c r="K224" s="9">
        <v>15</v>
      </c>
      <c r="L224" s="8">
        <v>300</v>
      </c>
      <c r="M224" s="8">
        <v>201601</v>
      </c>
      <c r="N224" s="8">
        <f t="shared" si="15"/>
        <v>3600</v>
      </c>
      <c r="O224" s="25"/>
    </row>
    <row r="225" s="1" customFormat="1" customHeight="1" spans="1:15">
      <c r="A225" s="9">
        <v>223</v>
      </c>
      <c r="B225" s="8">
        <v>4</v>
      </c>
      <c r="C225" s="10" t="s">
        <v>536</v>
      </c>
      <c r="D225" s="9" t="s">
        <v>546</v>
      </c>
      <c r="E225" s="9" t="s">
        <v>22</v>
      </c>
      <c r="F225" s="9" t="s">
        <v>547</v>
      </c>
      <c r="G225" s="9" t="s">
        <v>548</v>
      </c>
      <c r="H225" s="26">
        <v>196801</v>
      </c>
      <c r="I225" s="9">
        <v>20</v>
      </c>
      <c r="J225" s="8">
        <v>20</v>
      </c>
      <c r="K225" s="9">
        <v>20</v>
      </c>
      <c r="L225" s="8">
        <v>400</v>
      </c>
      <c r="M225" s="8">
        <v>201601</v>
      </c>
      <c r="N225" s="8">
        <f t="shared" si="15"/>
        <v>4800</v>
      </c>
      <c r="O225" s="25"/>
    </row>
    <row r="226" s="1" customFormat="1" customHeight="1" spans="1:15">
      <c r="A226" s="9">
        <v>224</v>
      </c>
      <c r="B226" s="8">
        <v>5</v>
      </c>
      <c r="C226" s="10" t="s">
        <v>536</v>
      </c>
      <c r="D226" s="9" t="s">
        <v>549</v>
      </c>
      <c r="E226" s="9" t="s">
        <v>18</v>
      </c>
      <c r="F226" s="9" t="s">
        <v>550</v>
      </c>
      <c r="G226" s="9" t="s">
        <v>551</v>
      </c>
      <c r="H226" s="26">
        <v>196601</v>
      </c>
      <c r="I226" s="9">
        <v>21</v>
      </c>
      <c r="J226" s="8">
        <v>21</v>
      </c>
      <c r="K226" s="9">
        <v>21</v>
      </c>
      <c r="L226" s="8">
        <v>400</v>
      </c>
      <c r="M226" s="8">
        <v>201601</v>
      </c>
      <c r="N226" s="8">
        <f t="shared" si="15"/>
        <v>4800</v>
      </c>
      <c r="O226" s="25"/>
    </row>
    <row r="227" s="1" customFormat="1" customHeight="1" spans="1:15">
      <c r="A227" s="9">
        <v>225</v>
      </c>
      <c r="B227" s="8">
        <v>6</v>
      </c>
      <c r="C227" s="10" t="s">
        <v>536</v>
      </c>
      <c r="D227" s="9" t="s">
        <v>552</v>
      </c>
      <c r="E227" s="9" t="s">
        <v>18</v>
      </c>
      <c r="F227" s="9" t="s">
        <v>553</v>
      </c>
      <c r="G227" s="9" t="s">
        <v>542</v>
      </c>
      <c r="H227" s="26">
        <v>196701</v>
      </c>
      <c r="I227" s="9">
        <v>21</v>
      </c>
      <c r="J227" s="8">
        <v>21</v>
      </c>
      <c r="K227" s="9">
        <v>21</v>
      </c>
      <c r="L227" s="8">
        <v>400</v>
      </c>
      <c r="M227" s="8">
        <v>201601</v>
      </c>
      <c r="N227" s="8">
        <f t="shared" si="15"/>
        <v>4800</v>
      </c>
      <c r="O227" s="25"/>
    </row>
    <row r="228" s="1" customFormat="1" customHeight="1" spans="1:15">
      <c r="A228" s="9">
        <v>226</v>
      </c>
      <c r="B228" s="8">
        <v>7</v>
      </c>
      <c r="C228" s="10" t="s">
        <v>536</v>
      </c>
      <c r="D228" s="9" t="s">
        <v>554</v>
      </c>
      <c r="E228" s="9" t="s">
        <v>18</v>
      </c>
      <c r="F228" s="9" t="s">
        <v>555</v>
      </c>
      <c r="G228" s="9" t="s">
        <v>556</v>
      </c>
      <c r="H228" s="26">
        <v>196609</v>
      </c>
      <c r="I228" s="9">
        <v>22</v>
      </c>
      <c r="J228" s="8">
        <v>22</v>
      </c>
      <c r="K228" s="9">
        <v>22</v>
      </c>
      <c r="L228" s="8">
        <v>400</v>
      </c>
      <c r="M228" s="8">
        <v>201601</v>
      </c>
      <c r="N228" s="8">
        <f t="shared" si="15"/>
        <v>4800</v>
      </c>
      <c r="O228" s="25"/>
    </row>
    <row r="229" s="1" customFormat="1" customHeight="1" spans="1:15">
      <c r="A229" s="9">
        <v>227</v>
      </c>
      <c r="B229" s="8">
        <v>8</v>
      </c>
      <c r="C229" s="10" t="s">
        <v>536</v>
      </c>
      <c r="D229" s="9" t="s">
        <v>557</v>
      </c>
      <c r="E229" s="9" t="s">
        <v>18</v>
      </c>
      <c r="F229" s="9" t="s">
        <v>558</v>
      </c>
      <c r="G229" s="9" t="s">
        <v>559</v>
      </c>
      <c r="H229" s="26">
        <v>196510</v>
      </c>
      <c r="I229" s="9">
        <v>19</v>
      </c>
      <c r="J229" s="8">
        <v>19</v>
      </c>
      <c r="K229" s="9">
        <v>19</v>
      </c>
      <c r="L229" s="8">
        <v>380</v>
      </c>
      <c r="M229" s="8">
        <v>201601</v>
      </c>
      <c r="N229" s="8">
        <f t="shared" si="15"/>
        <v>4560</v>
      </c>
      <c r="O229" s="25"/>
    </row>
    <row r="230" s="1" customFormat="1" customHeight="1" spans="1:15">
      <c r="A230" s="9">
        <v>228</v>
      </c>
      <c r="B230" s="8">
        <v>9</v>
      </c>
      <c r="C230" s="10" t="s">
        <v>536</v>
      </c>
      <c r="D230" s="9" t="s">
        <v>560</v>
      </c>
      <c r="E230" s="9" t="s">
        <v>18</v>
      </c>
      <c r="F230" s="9" t="s">
        <v>561</v>
      </c>
      <c r="G230" s="9" t="s">
        <v>562</v>
      </c>
      <c r="H230" s="26">
        <v>196510</v>
      </c>
      <c r="I230" s="8">
        <v>22</v>
      </c>
      <c r="J230" s="8">
        <v>40</v>
      </c>
      <c r="K230" s="8">
        <v>22</v>
      </c>
      <c r="L230" s="8">
        <v>400</v>
      </c>
      <c r="M230" s="8">
        <v>201601</v>
      </c>
      <c r="N230" s="8">
        <v>400</v>
      </c>
      <c r="O230" s="9" t="s">
        <v>563</v>
      </c>
    </row>
    <row r="231" s="1" customFormat="1" customHeight="1" spans="1:15">
      <c r="A231" s="9">
        <v>229</v>
      </c>
      <c r="B231" s="8">
        <v>10</v>
      </c>
      <c r="C231" s="10" t="s">
        <v>536</v>
      </c>
      <c r="D231" s="9" t="s">
        <v>564</v>
      </c>
      <c r="E231" s="9" t="s">
        <v>18</v>
      </c>
      <c r="F231" s="9" t="s">
        <v>550</v>
      </c>
      <c r="G231" s="9" t="s">
        <v>551</v>
      </c>
      <c r="H231" s="26">
        <v>196508</v>
      </c>
      <c r="I231" s="8">
        <v>22</v>
      </c>
      <c r="J231" s="8">
        <v>36</v>
      </c>
      <c r="K231" s="8">
        <v>22</v>
      </c>
      <c r="L231" s="8">
        <v>400</v>
      </c>
      <c r="M231" s="8">
        <v>201601</v>
      </c>
      <c r="N231" s="8">
        <f t="shared" ref="N231:N245" si="16">L231*12</f>
        <v>4800</v>
      </c>
      <c r="O231" s="25"/>
    </row>
    <row r="232" s="1" customFormat="1" customHeight="1" spans="1:15">
      <c r="A232" s="9">
        <v>230</v>
      </c>
      <c r="B232" s="8">
        <v>11</v>
      </c>
      <c r="C232" s="10" t="s">
        <v>536</v>
      </c>
      <c r="D232" s="9" t="s">
        <v>565</v>
      </c>
      <c r="E232" s="9" t="s">
        <v>22</v>
      </c>
      <c r="F232" s="9" t="s">
        <v>550</v>
      </c>
      <c r="G232" s="9" t="s">
        <v>551</v>
      </c>
      <c r="H232" s="26">
        <v>196601</v>
      </c>
      <c r="I232" s="9">
        <v>22</v>
      </c>
      <c r="J232" s="8">
        <v>22</v>
      </c>
      <c r="K232" s="9">
        <v>22</v>
      </c>
      <c r="L232" s="8">
        <v>400</v>
      </c>
      <c r="M232" s="8">
        <v>201601</v>
      </c>
      <c r="N232" s="8">
        <f t="shared" si="16"/>
        <v>4800</v>
      </c>
      <c r="O232" s="25"/>
    </row>
    <row r="233" s="1" customFormat="1" customHeight="1" spans="1:15">
      <c r="A233" s="9">
        <v>231</v>
      </c>
      <c r="B233" s="8">
        <v>12</v>
      </c>
      <c r="C233" s="10" t="s">
        <v>536</v>
      </c>
      <c r="D233" s="9" t="s">
        <v>566</v>
      </c>
      <c r="E233" s="9" t="s">
        <v>22</v>
      </c>
      <c r="F233" s="9" t="s">
        <v>544</v>
      </c>
      <c r="G233" s="9" t="s">
        <v>545</v>
      </c>
      <c r="H233" s="26">
        <v>196705</v>
      </c>
      <c r="I233" s="9">
        <v>15</v>
      </c>
      <c r="J233" s="8">
        <v>15</v>
      </c>
      <c r="K233" s="9">
        <v>15</v>
      </c>
      <c r="L233" s="8">
        <v>300</v>
      </c>
      <c r="M233" s="8">
        <v>201601</v>
      </c>
      <c r="N233" s="8">
        <f t="shared" si="16"/>
        <v>3600</v>
      </c>
      <c r="O233" s="25"/>
    </row>
    <row r="234" s="1" customFormat="1" customHeight="1" spans="1:15">
      <c r="A234" s="9">
        <v>232</v>
      </c>
      <c r="B234" s="8">
        <v>13</v>
      </c>
      <c r="C234" s="10" t="s">
        <v>536</v>
      </c>
      <c r="D234" s="9" t="s">
        <v>567</v>
      </c>
      <c r="E234" s="9" t="s">
        <v>18</v>
      </c>
      <c r="F234" s="9" t="s">
        <v>550</v>
      </c>
      <c r="G234" s="9" t="s">
        <v>551</v>
      </c>
      <c r="H234" s="26">
        <v>196903</v>
      </c>
      <c r="I234" s="9">
        <v>18</v>
      </c>
      <c r="J234" s="8">
        <v>18</v>
      </c>
      <c r="K234" s="9">
        <v>18</v>
      </c>
      <c r="L234" s="8">
        <v>360</v>
      </c>
      <c r="M234" s="8">
        <v>201601</v>
      </c>
      <c r="N234" s="8">
        <f t="shared" si="16"/>
        <v>4320</v>
      </c>
      <c r="O234" s="25"/>
    </row>
    <row r="235" s="1" customFormat="1" customHeight="1" spans="1:15">
      <c r="A235" s="9">
        <v>233</v>
      </c>
      <c r="B235" s="8">
        <v>14</v>
      </c>
      <c r="C235" s="10" t="s">
        <v>536</v>
      </c>
      <c r="D235" s="9" t="s">
        <v>568</v>
      </c>
      <c r="E235" s="9" t="s">
        <v>18</v>
      </c>
      <c r="F235" s="9" t="s">
        <v>569</v>
      </c>
      <c r="G235" s="9" t="s">
        <v>570</v>
      </c>
      <c r="H235" s="26">
        <v>197512</v>
      </c>
      <c r="I235" s="8">
        <v>5</v>
      </c>
      <c r="J235" s="8">
        <v>6</v>
      </c>
      <c r="K235" s="8">
        <v>5</v>
      </c>
      <c r="L235" s="8">
        <v>100</v>
      </c>
      <c r="M235" s="8">
        <v>201601</v>
      </c>
      <c r="N235" s="8">
        <f t="shared" si="16"/>
        <v>1200</v>
      </c>
      <c r="O235" s="25"/>
    </row>
    <row r="236" s="1" customFormat="1" customHeight="1" spans="1:15">
      <c r="A236" s="9">
        <v>234</v>
      </c>
      <c r="B236" s="8">
        <v>15</v>
      </c>
      <c r="C236" s="10" t="s">
        <v>536</v>
      </c>
      <c r="D236" s="9" t="s">
        <v>571</v>
      </c>
      <c r="E236" s="9" t="s">
        <v>18</v>
      </c>
      <c r="F236" s="9" t="s">
        <v>541</v>
      </c>
      <c r="G236" s="9" t="s">
        <v>542</v>
      </c>
      <c r="H236" s="26">
        <v>196702</v>
      </c>
      <c r="I236" s="9">
        <v>21</v>
      </c>
      <c r="J236" s="8">
        <v>21</v>
      </c>
      <c r="K236" s="9">
        <v>21</v>
      </c>
      <c r="L236" s="8">
        <v>400</v>
      </c>
      <c r="M236" s="8">
        <v>201601</v>
      </c>
      <c r="N236" s="8">
        <f t="shared" si="16"/>
        <v>4800</v>
      </c>
      <c r="O236" s="25"/>
    </row>
    <row r="237" s="1" customFormat="1" customHeight="1" spans="1:15">
      <c r="A237" s="9">
        <v>235</v>
      </c>
      <c r="B237" s="8">
        <v>16</v>
      </c>
      <c r="C237" s="10" t="s">
        <v>536</v>
      </c>
      <c r="D237" s="9" t="s">
        <v>572</v>
      </c>
      <c r="E237" s="9" t="s">
        <v>18</v>
      </c>
      <c r="F237" s="9" t="s">
        <v>573</v>
      </c>
      <c r="G237" s="9" t="s">
        <v>574</v>
      </c>
      <c r="H237" s="26">
        <v>196603</v>
      </c>
      <c r="I237" s="9">
        <v>21</v>
      </c>
      <c r="J237" s="8">
        <v>21</v>
      </c>
      <c r="K237" s="9">
        <v>21</v>
      </c>
      <c r="L237" s="8">
        <v>400</v>
      </c>
      <c r="M237" s="8">
        <v>201601</v>
      </c>
      <c r="N237" s="8">
        <f t="shared" si="16"/>
        <v>4800</v>
      </c>
      <c r="O237" s="25"/>
    </row>
    <row r="238" s="1" customFormat="1" customHeight="1" spans="1:15">
      <c r="A238" s="9">
        <v>236</v>
      </c>
      <c r="B238" s="8">
        <v>17</v>
      </c>
      <c r="C238" s="10" t="s">
        <v>536</v>
      </c>
      <c r="D238" s="9" t="s">
        <v>575</v>
      </c>
      <c r="E238" s="9" t="s">
        <v>18</v>
      </c>
      <c r="F238" s="9" t="s">
        <v>576</v>
      </c>
      <c r="G238" s="9" t="s">
        <v>577</v>
      </c>
      <c r="H238" s="26">
        <v>196501</v>
      </c>
      <c r="I238" s="9">
        <v>13</v>
      </c>
      <c r="J238" s="8">
        <v>13</v>
      </c>
      <c r="K238" s="9">
        <v>13</v>
      </c>
      <c r="L238" s="8">
        <v>260</v>
      </c>
      <c r="M238" s="8">
        <v>201601</v>
      </c>
      <c r="N238" s="8">
        <f t="shared" si="16"/>
        <v>3120</v>
      </c>
      <c r="O238" s="25"/>
    </row>
    <row r="239" s="1" customFormat="1" customHeight="1" spans="1:15">
      <c r="A239" s="9">
        <v>237</v>
      </c>
      <c r="B239" s="8">
        <v>18</v>
      </c>
      <c r="C239" s="10" t="s">
        <v>536</v>
      </c>
      <c r="D239" s="9" t="s">
        <v>578</v>
      </c>
      <c r="E239" s="9" t="s">
        <v>22</v>
      </c>
      <c r="F239" s="9" t="s">
        <v>538</v>
      </c>
      <c r="G239" s="9" t="s">
        <v>539</v>
      </c>
      <c r="H239" s="26">
        <v>196801</v>
      </c>
      <c r="I239" s="9">
        <v>12</v>
      </c>
      <c r="J239" s="8">
        <v>12</v>
      </c>
      <c r="K239" s="9">
        <v>12</v>
      </c>
      <c r="L239" s="8">
        <v>240</v>
      </c>
      <c r="M239" s="8">
        <v>201601</v>
      </c>
      <c r="N239" s="8">
        <f t="shared" si="16"/>
        <v>2880</v>
      </c>
      <c r="O239" s="25"/>
    </row>
    <row r="240" s="1" customFormat="1" customHeight="1" spans="1:15">
      <c r="A240" s="9">
        <v>238</v>
      </c>
      <c r="B240" s="8">
        <v>19</v>
      </c>
      <c r="C240" s="10" t="s">
        <v>536</v>
      </c>
      <c r="D240" s="9" t="s">
        <v>579</v>
      </c>
      <c r="E240" s="9" t="s">
        <v>18</v>
      </c>
      <c r="F240" s="9" t="s">
        <v>558</v>
      </c>
      <c r="G240" s="9" t="s">
        <v>559</v>
      </c>
      <c r="H240" s="26">
        <v>197206</v>
      </c>
      <c r="I240" s="9">
        <v>15</v>
      </c>
      <c r="J240" s="8">
        <v>15</v>
      </c>
      <c r="K240" s="9">
        <v>15</v>
      </c>
      <c r="L240" s="8">
        <v>300</v>
      </c>
      <c r="M240" s="8">
        <v>201601</v>
      </c>
      <c r="N240" s="8">
        <f t="shared" si="16"/>
        <v>3600</v>
      </c>
      <c r="O240" s="25"/>
    </row>
    <row r="241" s="1" customFormat="1" customHeight="1" spans="1:15">
      <c r="A241" s="9">
        <v>239</v>
      </c>
      <c r="B241" s="8">
        <v>20</v>
      </c>
      <c r="C241" s="10" t="s">
        <v>536</v>
      </c>
      <c r="D241" s="9" t="s">
        <v>580</v>
      </c>
      <c r="E241" s="9" t="s">
        <v>18</v>
      </c>
      <c r="F241" s="9" t="s">
        <v>581</v>
      </c>
      <c r="G241" s="9" t="s">
        <v>582</v>
      </c>
      <c r="H241" s="26">
        <v>196601</v>
      </c>
      <c r="I241" s="9">
        <v>21</v>
      </c>
      <c r="J241" s="8">
        <v>41</v>
      </c>
      <c r="K241" s="9">
        <v>21</v>
      </c>
      <c r="L241" s="8">
        <v>400</v>
      </c>
      <c r="M241" s="8">
        <v>201601</v>
      </c>
      <c r="N241" s="8">
        <f t="shared" si="16"/>
        <v>4800</v>
      </c>
      <c r="O241" s="25"/>
    </row>
    <row r="242" s="1" customFormat="1" customHeight="1" spans="1:15">
      <c r="A242" s="9">
        <v>240</v>
      </c>
      <c r="B242" s="8">
        <v>21</v>
      </c>
      <c r="C242" s="10" t="s">
        <v>536</v>
      </c>
      <c r="D242" s="9" t="s">
        <v>583</v>
      </c>
      <c r="E242" s="9" t="s">
        <v>18</v>
      </c>
      <c r="F242" s="9" t="s">
        <v>584</v>
      </c>
      <c r="G242" s="9" t="s">
        <v>585</v>
      </c>
      <c r="H242" s="26">
        <v>196501</v>
      </c>
      <c r="I242" s="9">
        <v>22</v>
      </c>
      <c r="J242" s="8">
        <v>22</v>
      </c>
      <c r="K242" s="9">
        <v>22</v>
      </c>
      <c r="L242" s="8">
        <v>400</v>
      </c>
      <c r="M242" s="8">
        <v>201601</v>
      </c>
      <c r="N242" s="8">
        <f t="shared" si="16"/>
        <v>4800</v>
      </c>
      <c r="O242" s="25"/>
    </row>
    <row r="243" s="1" customFormat="1" customHeight="1" spans="1:15">
      <c r="A243" s="9">
        <v>241</v>
      </c>
      <c r="B243" s="8">
        <v>22</v>
      </c>
      <c r="C243" s="10" t="s">
        <v>536</v>
      </c>
      <c r="D243" s="9" t="s">
        <v>586</v>
      </c>
      <c r="E243" s="9" t="s">
        <v>22</v>
      </c>
      <c r="F243" s="9" t="s">
        <v>587</v>
      </c>
      <c r="G243" s="9" t="s">
        <v>588</v>
      </c>
      <c r="H243" s="26">
        <v>196803</v>
      </c>
      <c r="I243" s="9">
        <v>19</v>
      </c>
      <c r="J243" s="8">
        <v>19</v>
      </c>
      <c r="K243" s="9">
        <v>19</v>
      </c>
      <c r="L243" s="8">
        <v>380</v>
      </c>
      <c r="M243" s="8">
        <v>201601</v>
      </c>
      <c r="N243" s="8">
        <f t="shared" si="16"/>
        <v>4560</v>
      </c>
      <c r="O243" s="25"/>
    </row>
    <row r="244" s="1" customFormat="1" customHeight="1" spans="1:15">
      <c r="A244" s="9">
        <v>242</v>
      </c>
      <c r="B244" s="8">
        <v>23</v>
      </c>
      <c r="C244" s="10" t="s">
        <v>536</v>
      </c>
      <c r="D244" s="9" t="s">
        <v>589</v>
      </c>
      <c r="E244" s="9" t="s">
        <v>22</v>
      </c>
      <c r="F244" s="9" t="s">
        <v>541</v>
      </c>
      <c r="G244" s="9" t="s">
        <v>542</v>
      </c>
      <c r="H244" s="26">
        <v>196603</v>
      </c>
      <c r="I244" s="9">
        <v>16</v>
      </c>
      <c r="J244" s="8">
        <v>16</v>
      </c>
      <c r="K244" s="9">
        <v>16</v>
      </c>
      <c r="L244" s="8">
        <v>320</v>
      </c>
      <c r="M244" s="8">
        <v>201601</v>
      </c>
      <c r="N244" s="8">
        <f t="shared" si="16"/>
        <v>3840</v>
      </c>
      <c r="O244" s="25"/>
    </row>
    <row r="245" s="1" customFormat="1" customHeight="1" spans="1:15">
      <c r="A245" s="9">
        <v>243</v>
      </c>
      <c r="B245" s="8">
        <v>24</v>
      </c>
      <c r="C245" s="10" t="s">
        <v>536</v>
      </c>
      <c r="D245" s="9" t="s">
        <v>590</v>
      </c>
      <c r="E245" s="9" t="s">
        <v>22</v>
      </c>
      <c r="F245" s="9" t="s">
        <v>591</v>
      </c>
      <c r="G245" s="9" t="s">
        <v>592</v>
      </c>
      <c r="H245" s="26">
        <v>197501</v>
      </c>
      <c r="I245" s="9">
        <v>13</v>
      </c>
      <c r="J245" s="8">
        <v>13</v>
      </c>
      <c r="K245" s="9">
        <v>13</v>
      </c>
      <c r="L245" s="8">
        <v>260</v>
      </c>
      <c r="M245" s="8">
        <v>201601</v>
      </c>
      <c r="N245" s="8">
        <f t="shared" si="16"/>
        <v>3120</v>
      </c>
      <c r="O245" s="25"/>
    </row>
    <row r="246" s="1" customFormat="1" customHeight="1" spans="1:15">
      <c r="A246" s="9">
        <v>244</v>
      </c>
      <c r="B246" s="8">
        <v>25</v>
      </c>
      <c r="C246" s="10" t="s">
        <v>536</v>
      </c>
      <c r="D246" s="9" t="s">
        <v>593</v>
      </c>
      <c r="E246" s="9" t="s">
        <v>22</v>
      </c>
      <c r="F246" s="9" t="s">
        <v>553</v>
      </c>
      <c r="G246" s="9" t="s">
        <v>594</v>
      </c>
      <c r="H246" s="26">
        <v>196704</v>
      </c>
      <c r="I246" s="9">
        <v>16</v>
      </c>
      <c r="J246" s="8">
        <v>16</v>
      </c>
      <c r="K246" s="9">
        <v>16</v>
      </c>
      <c r="L246" s="8">
        <v>320</v>
      </c>
      <c r="M246" s="8">
        <v>201601</v>
      </c>
      <c r="N246" s="8">
        <f t="shared" ref="N246:N281" si="17">L246*12</f>
        <v>3840</v>
      </c>
      <c r="O246" s="25"/>
    </row>
    <row r="247" s="1" customFormat="1" customHeight="1" spans="1:15">
      <c r="A247" s="9">
        <v>245</v>
      </c>
      <c r="B247" s="8">
        <v>26</v>
      </c>
      <c r="C247" s="10" t="s">
        <v>536</v>
      </c>
      <c r="D247" s="9" t="s">
        <v>595</v>
      </c>
      <c r="E247" s="9" t="s">
        <v>18</v>
      </c>
      <c r="F247" s="9" t="s">
        <v>596</v>
      </c>
      <c r="G247" s="9" t="s">
        <v>597</v>
      </c>
      <c r="H247" s="26">
        <v>196803</v>
      </c>
      <c r="I247" s="9">
        <v>19</v>
      </c>
      <c r="J247" s="8">
        <v>42</v>
      </c>
      <c r="K247" s="9">
        <v>19</v>
      </c>
      <c r="L247" s="8">
        <v>380</v>
      </c>
      <c r="M247" s="8">
        <v>201601</v>
      </c>
      <c r="N247" s="8">
        <f t="shared" si="17"/>
        <v>4560</v>
      </c>
      <c r="O247" s="25"/>
    </row>
    <row r="248" s="1" customFormat="1" customHeight="1" spans="1:15">
      <c r="A248" s="9">
        <v>246</v>
      </c>
      <c r="B248" s="8">
        <v>27</v>
      </c>
      <c r="C248" s="10" t="s">
        <v>536</v>
      </c>
      <c r="D248" s="9" t="s">
        <v>598</v>
      </c>
      <c r="E248" s="9" t="s">
        <v>22</v>
      </c>
      <c r="F248" s="9" t="s">
        <v>547</v>
      </c>
      <c r="G248" s="9" t="s">
        <v>548</v>
      </c>
      <c r="H248" s="26">
        <v>196701</v>
      </c>
      <c r="I248" s="8">
        <v>21</v>
      </c>
      <c r="J248" s="8">
        <v>45</v>
      </c>
      <c r="K248" s="8">
        <v>21</v>
      </c>
      <c r="L248" s="8">
        <v>400</v>
      </c>
      <c r="M248" s="8">
        <v>201601</v>
      </c>
      <c r="N248" s="8">
        <f t="shared" si="17"/>
        <v>4800</v>
      </c>
      <c r="O248" s="25"/>
    </row>
    <row r="249" s="1" customFormat="1" customHeight="1" spans="1:15">
      <c r="A249" s="9">
        <v>247</v>
      </c>
      <c r="B249" s="8">
        <v>28</v>
      </c>
      <c r="C249" s="10" t="s">
        <v>536</v>
      </c>
      <c r="D249" s="8" t="s">
        <v>599</v>
      </c>
      <c r="E249" s="8" t="s">
        <v>18</v>
      </c>
      <c r="F249" s="8" t="s">
        <v>555</v>
      </c>
      <c r="G249" s="8" t="s">
        <v>556</v>
      </c>
      <c r="H249" s="11">
        <v>197102</v>
      </c>
      <c r="I249" s="8">
        <v>17</v>
      </c>
      <c r="J249" s="8">
        <v>40</v>
      </c>
      <c r="K249" s="8">
        <v>17</v>
      </c>
      <c r="L249" s="8">
        <v>340</v>
      </c>
      <c r="M249" s="8">
        <v>201601</v>
      </c>
      <c r="N249" s="8">
        <f t="shared" si="17"/>
        <v>4080</v>
      </c>
      <c r="O249" s="25"/>
    </row>
    <row r="250" s="1" customFormat="1" customHeight="1" spans="1:15">
      <c r="A250" s="9">
        <v>248</v>
      </c>
      <c r="B250" s="8">
        <v>29</v>
      </c>
      <c r="C250" s="10" t="s">
        <v>536</v>
      </c>
      <c r="D250" s="9" t="s">
        <v>600</v>
      </c>
      <c r="E250" s="9" t="s">
        <v>18</v>
      </c>
      <c r="F250" s="9" t="s">
        <v>555</v>
      </c>
      <c r="G250" s="9" t="s">
        <v>556</v>
      </c>
      <c r="H250" s="26">
        <v>197301</v>
      </c>
      <c r="I250" s="9">
        <v>15</v>
      </c>
      <c r="J250" s="8">
        <v>33</v>
      </c>
      <c r="K250" s="9">
        <v>15</v>
      </c>
      <c r="L250" s="8">
        <v>300</v>
      </c>
      <c r="M250" s="8">
        <v>201601</v>
      </c>
      <c r="N250" s="8">
        <f t="shared" si="17"/>
        <v>3600</v>
      </c>
      <c r="O250" s="25"/>
    </row>
    <row r="251" s="1" customFormat="1" customHeight="1" spans="1:15">
      <c r="A251" s="9">
        <v>249</v>
      </c>
      <c r="B251" s="8">
        <v>30</v>
      </c>
      <c r="C251" s="10" t="s">
        <v>536</v>
      </c>
      <c r="D251" s="9" t="s">
        <v>601</v>
      </c>
      <c r="E251" s="9" t="s">
        <v>22</v>
      </c>
      <c r="F251" s="9" t="s">
        <v>602</v>
      </c>
      <c r="G251" s="9" t="s">
        <v>570</v>
      </c>
      <c r="H251" s="26">
        <v>196601</v>
      </c>
      <c r="I251" s="9">
        <v>12</v>
      </c>
      <c r="J251" s="8">
        <v>12</v>
      </c>
      <c r="K251" s="9">
        <v>12</v>
      </c>
      <c r="L251" s="8">
        <v>240</v>
      </c>
      <c r="M251" s="8">
        <v>201601</v>
      </c>
      <c r="N251" s="8">
        <f t="shared" si="17"/>
        <v>2880</v>
      </c>
      <c r="O251" s="25"/>
    </row>
    <row r="252" s="1" customFormat="1" customHeight="1" spans="1:15">
      <c r="A252" s="9">
        <v>250</v>
      </c>
      <c r="B252" s="8">
        <v>31</v>
      </c>
      <c r="C252" s="10" t="s">
        <v>536</v>
      </c>
      <c r="D252" s="9" t="s">
        <v>603</v>
      </c>
      <c r="E252" s="9" t="s">
        <v>22</v>
      </c>
      <c r="F252" s="9" t="s">
        <v>581</v>
      </c>
      <c r="G252" s="9" t="s">
        <v>604</v>
      </c>
      <c r="H252" s="26">
        <v>196701</v>
      </c>
      <c r="I252" s="9">
        <v>20</v>
      </c>
      <c r="J252" s="8">
        <v>20</v>
      </c>
      <c r="K252" s="9">
        <v>20</v>
      </c>
      <c r="L252" s="8">
        <v>400</v>
      </c>
      <c r="M252" s="8">
        <v>201601</v>
      </c>
      <c r="N252" s="8">
        <f t="shared" si="17"/>
        <v>4800</v>
      </c>
      <c r="O252" s="25"/>
    </row>
    <row r="253" s="1" customFormat="1" customHeight="1" spans="1:15">
      <c r="A253" s="9">
        <v>251</v>
      </c>
      <c r="B253" s="8">
        <v>32</v>
      </c>
      <c r="C253" s="10" t="s">
        <v>536</v>
      </c>
      <c r="D253" s="9" t="s">
        <v>605</v>
      </c>
      <c r="E253" s="9" t="s">
        <v>18</v>
      </c>
      <c r="F253" s="9" t="s">
        <v>587</v>
      </c>
      <c r="G253" s="9" t="s">
        <v>588</v>
      </c>
      <c r="H253" s="26">
        <v>196912</v>
      </c>
      <c r="I253" s="9">
        <v>18</v>
      </c>
      <c r="J253" s="8">
        <v>24</v>
      </c>
      <c r="K253" s="9">
        <v>18</v>
      </c>
      <c r="L253" s="8">
        <v>360</v>
      </c>
      <c r="M253" s="8">
        <v>201601</v>
      </c>
      <c r="N253" s="8">
        <f t="shared" si="17"/>
        <v>4320</v>
      </c>
      <c r="O253" s="25"/>
    </row>
    <row r="254" s="1" customFormat="1" customHeight="1" spans="1:15">
      <c r="A254" s="9">
        <v>252</v>
      </c>
      <c r="B254" s="8">
        <v>33</v>
      </c>
      <c r="C254" s="10" t="s">
        <v>536</v>
      </c>
      <c r="D254" s="9" t="s">
        <v>606</v>
      </c>
      <c r="E254" s="9" t="s">
        <v>18</v>
      </c>
      <c r="F254" s="9" t="s">
        <v>555</v>
      </c>
      <c r="G254" s="9" t="s">
        <v>556</v>
      </c>
      <c r="H254" s="26">
        <v>197002</v>
      </c>
      <c r="I254" s="9">
        <v>18</v>
      </c>
      <c r="J254" s="8">
        <v>23</v>
      </c>
      <c r="K254" s="9">
        <v>18</v>
      </c>
      <c r="L254" s="8">
        <v>360</v>
      </c>
      <c r="M254" s="8">
        <v>201601</v>
      </c>
      <c r="N254" s="8">
        <f t="shared" si="17"/>
        <v>4320</v>
      </c>
      <c r="O254" s="25"/>
    </row>
    <row r="255" s="1" customFormat="1" customHeight="1" spans="1:15">
      <c r="A255" s="9">
        <v>253</v>
      </c>
      <c r="B255" s="8">
        <v>34</v>
      </c>
      <c r="C255" s="10" t="s">
        <v>536</v>
      </c>
      <c r="D255" s="9" t="s">
        <v>607</v>
      </c>
      <c r="E255" s="9" t="s">
        <v>18</v>
      </c>
      <c r="F255" s="9" t="s">
        <v>558</v>
      </c>
      <c r="G255" s="9" t="s">
        <v>559</v>
      </c>
      <c r="H255" s="26">
        <v>197801</v>
      </c>
      <c r="I255" s="9">
        <v>10</v>
      </c>
      <c r="J255" s="8">
        <v>34</v>
      </c>
      <c r="K255" s="9">
        <v>10</v>
      </c>
      <c r="L255" s="8">
        <v>200</v>
      </c>
      <c r="M255" s="8">
        <v>201601</v>
      </c>
      <c r="N255" s="8">
        <f t="shared" si="17"/>
        <v>2400</v>
      </c>
      <c r="O255" s="25"/>
    </row>
    <row r="256" s="1" customFormat="1" customHeight="1" spans="1:15">
      <c r="A256" s="9">
        <v>254</v>
      </c>
      <c r="B256" s="8">
        <v>35</v>
      </c>
      <c r="C256" s="10" t="s">
        <v>536</v>
      </c>
      <c r="D256" s="9" t="s">
        <v>608</v>
      </c>
      <c r="E256" s="9" t="s">
        <v>18</v>
      </c>
      <c r="F256" s="9" t="s">
        <v>573</v>
      </c>
      <c r="G256" s="9" t="s">
        <v>574</v>
      </c>
      <c r="H256" s="26">
        <v>197301</v>
      </c>
      <c r="I256" s="9">
        <v>15</v>
      </c>
      <c r="J256" s="8">
        <v>39</v>
      </c>
      <c r="K256" s="9">
        <v>15</v>
      </c>
      <c r="L256" s="8">
        <v>300</v>
      </c>
      <c r="M256" s="8">
        <v>201601</v>
      </c>
      <c r="N256" s="8">
        <f t="shared" si="17"/>
        <v>3600</v>
      </c>
      <c r="O256" s="25"/>
    </row>
    <row r="257" s="1" customFormat="1" customHeight="1" spans="1:15">
      <c r="A257" s="9">
        <v>255</v>
      </c>
      <c r="B257" s="8">
        <v>36</v>
      </c>
      <c r="C257" s="10" t="s">
        <v>536</v>
      </c>
      <c r="D257" s="9" t="s">
        <v>609</v>
      </c>
      <c r="E257" s="9" t="s">
        <v>22</v>
      </c>
      <c r="F257" s="9" t="s">
        <v>555</v>
      </c>
      <c r="G257" s="9" t="s">
        <v>556</v>
      </c>
      <c r="H257" s="26">
        <v>197201</v>
      </c>
      <c r="I257" s="8">
        <v>16</v>
      </c>
      <c r="J257" s="8">
        <v>15</v>
      </c>
      <c r="K257" s="8">
        <v>16</v>
      </c>
      <c r="L257" s="8">
        <v>320</v>
      </c>
      <c r="M257" s="8">
        <v>201601</v>
      </c>
      <c r="N257" s="8">
        <f t="shared" si="17"/>
        <v>3840</v>
      </c>
      <c r="O257" s="25"/>
    </row>
    <row r="258" s="1" customFormat="1" customHeight="1" spans="1:15">
      <c r="A258" s="9">
        <v>256</v>
      </c>
      <c r="B258" s="8">
        <v>37</v>
      </c>
      <c r="C258" s="10" t="s">
        <v>536</v>
      </c>
      <c r="D258" s="9" t="s">
        <v>610</v>
      </c>
      <c r="E258" s="9" t="s">
        <v>18</v>
      </c>
      <c r="F258" s="9" t="s">
        <v>576</v>
      </c>
      <c r="G258" s="9" t="s">
        <v>577</v>
      </c>
      <c r="H258" s="26">
        <v>196801</v>
      </c>
      <c r="I258" s="8">
        <v>20</v>
      </c>
      <c r="J258" s="8">
        <v>20</v>
      </c>
      <c r="K258" s="8">
        <v>20</v>
      </c>
      <c r="L258" s="8">
        <v>400</v>
      </c>
      <c r="M258" s="8">
        <v>201601</v>
      </c>
      <c r="N258" s="8">
        <f t="shared" si="17"/>
        <v>4800</v>
      </c>
      <c r="O258" s="25"/>
    </row>
    <row r="259" s="1" customFormat="1" customHeight="1" spans="1:15">
      <c r="A259" s="9">
        <v>257</v>
      </c>
      <c r="B259" s="8">
        <v>38</v>
      </c>
      <c r="C259" s="10" t="s">
        <v>536</v>
      </c>
      <c r="D259" s="9" t="s">
        <v>611</v>
      </c>
      <c r="E259" s="9" t="s">
        <v>18</v>
      </c>
      <c r="F259" s="9" t="s">
        <v>558</v>
      </c>
      <c r="G259" s="9" t="s">
        <v>559</v>
      </c>
      <c r="H259" s="26">
        <v>197506</v>
      </c>
      <c r="I259" s="9">
        <v>12</v>
      </c>
      <c r="J259" s="8">
        <v>38</v>
      </c>
      <c r="K259" s="9">
        <v>12</v>
      </c>
      <c r="L259" s="8">
        <v>240</v>
      </c>
      <c r="M259" s="8">
        <v>201601</v>
      </c>
      <c r="N259" s="8">
        <f t="shared" si="17"/>
        <v>2880</v>
      </c>
      <c r="O259" s="25"/>
    </row>
    <row r="260" s="1" customFormat="1" customHeight="1" spans="1:15">
      <c r="A260" s="9">
        <v>258</v>
      </c>
      <c r="B260" s="8">
        <v>39</v>
      </c>
      <c r="C260" s="10" t="s">
        <v>536</v>
      </c>
      <c r="D260" s="9" t="s">
        <v>612</v>
      </c>
      <c r="E260" s="9" t="s">
        <v>22</v>
      </c>
      <c r="F260" s="9" t="s">
        <v>558</v>
      </c>
      <c r="G260" s="9" t="s">
        <v>613</v>
      </c>
      <c r="H260" s="26">
        <v>197002</v>
      </c>
      <c r="I260" s="8">
        <v>18</v>
      </c>
      <c r="J260" s="8">
        <v>18</v>
      </c>
      <c r="K260" s="8">
        <v>18</v>
      </c>
      <c r="L260" s="8">
        <v>360</v>
      </c>
      <c r="M260" s="8">
        <v>201601</v>
      </c>
      <c r="N260" s="8">
        <f t="shared" si="17"/>
        <v>4320</v>
      </c>
      <c r="O260" s="25"/>
    </row>
    <row r="261" s="1" customFormat="1" customHeight="1" spans="1:15">
      <c r="A261" s="9">
        <v>259</v>
      </c>
      <c r="B261" s="8">
        <v>40</v>
      </c>
      <c r="C261" s="10" t="s">
        <v>536</v>
      </c>
      <c r="D261" s="9" t="s">
        <v>614</v>
      </c>
      <c r="E261" s="9" t="s">
        <v>22</v>
      </c>
      <c r="F261" s="9" t="s">
        <v>581</v>
      </c>
      <c r="G261" s="9" t="s">
        <v>559</v>
      </c>
      <c r="H261" s="26">
        <v>197208</v>
      </c>
      <c r="I261" s="9">
        <v>15</v>
      </c>
      <c r="J261" s="8">
        <v>15</v>
      </c>
      <c r="K261" s="9">
        <v>15</v>
      </c>
      <c r="L261" s="8">
        <v>300</v>
      </c>
      <c r="M261" s="8">
        <v>201601</v>
      </c>
      <c r="N261" s="8">
        <f t="shared" si="17"/>
        <v>3600</v>
      </c>
      <c r="O261" s="25"/>
    </row>
    <row r="262" s="1" customFormat="1" customHeight="1" spans="1:15">
      <c r="A262" s="9">
        <v>260</v>
      </c>
      <c r="B262" s="8">
        <v>41</v>
      </c>
      <c r="C262" s="10" t="s">
        <v>536</v>
      </c>
      <c r="D262" s="9" t="s">
        <v>615</v>
      </c>
      <c r="E262" s="9" t="s">
        <v>22</v>
      </c>
      <c r="F262" s="9" t="s">
        <v>541</v>
      </c>
      <c r="G262" s="9" t="s">
        <v>616</v>
      </c>
      <c r="H262" s="26">
        <v>196901</v>
      </c>
      <c r="I262" s="9">
        <v>18</v>
      </c>
      <c r="J262" s="8">
        <v>18</v>
      </c>
      <c r="K262" s="9">
        <v>18</v>
      </c>
      <c r="L262" s="8">
        <v>360</v>
      </c>
      <c r="M262" s="8">
        <v>201601</v>
      </c>
      <c r="N262" s="8">
        <f t="shared" si="17"/>
        <v>4320</v>
      </c>
      <c r="O262" s="25"/>
    </row>
    <row r="263" s="1" customFormat="1" customHeight="1" spans="1:15">
      <c r="A263" s="9">
        <v>261</v>
      </c>
      <c r="B263" s="8">
        <v>42</v>
      </c>
      <c r="C263" s="10" t="s">
        <v>536</v>
      </c>
      <c r="D263" s="9" t="s">
        <v>617</v>
      </c>
      <c r="E263" s="9" t="s">
        <v>22</v>
      </c>
      <c r="F263" s="9" t="s">
        <v>587</v>
      </c>
      <c r="G263" s="9" t="s">
        <v>588</v>
      </c>
      <c r="H263" s="26">
        <v>197301</v>
      </c>
      <c r="I263" s="9">
        <v>15</v>
      </c>
      <c r="J263" s="8">
        <v>31</v>
      </c>
      <c r="K263" s="9">
        <v>15</v>
      </c>
      <c r="L263" s="8">
        <v>300</v>
      </c>
      <c r="M263" s="8">
        <v>201601</v>
      </c>
      <c r="N263" s="8">
        <f t="shared" si="17"/>
        <v>3600</v>
      </c>
      <c r="O263" s="25"/>
    </row>
    <row r="264" s="1" customFormat="1" customHeight="1" spans="1:15">
      <c r="A264" s="9">
        <v>262</v>
      </c>
      <c r="B264" s="8">
        <v>43</v>
      </c>
      <c r="C264" s="10" t="s">
        <v>536</v>
      </c>
      <c r="D264" s="9" t="s">
        <v>618</v>
      </c>
      <c r="E264" s="9" t="s">
        <v>22</v>
      </c>
      <c r="F264" s="9" t="s">
        <v>619</v>
      </c>
      <c r="G264" s="9" t="s">
        <v>620</v>
      </c>
      <c r="H264" s="26">
        <v>197806</v>
      </c>
      <c r="I264" s="9">
        <v>10</v>
      </c>
      <c r="J264" s="8">
        <v>11</v>
      </c>
      <c r="K264" s="9">
        <v>10</v>
      </c>
      <c r="L264" s="8">
        <v>200</v>
      </c>
      <c r="M264" s="8">
        <v>201601</v>
      </c>
      <c r="N264" s="8">
        <f t="shared" si="17"/>
        <v>2400</v>
      </c>
      <c r="O264" s="25"/>
    </row>
    <row r="265" s="1" customFormat="1" customHeight="1" spans="1:15">
      <c r="A265" s="9">
        <v>263</v>
      </c>
      <c r="B265" s="8">
        <v>44</v>
      </c>
      <c r="C265" s="10" t="s">
        <v>536</v>
      </c>
      <c r="D265" s="9" t="s">
        <v>621</v>
      </c>
      <c r="E265" s="9" t="s">
        <v>18</v>
      </c>
      <c r="F265" s="9" t="s">
        <v>550</v>
      </c>
      <c r="G265" s="9" t="s">
        <v>551</v>
      </c>
      <c r="H265" s="26">
        <v>197106</v>
      </c>
      <c r="I265" s="8">
        <v>17</v>
      </c>
      <c r="J265" s="8">
        <v>45</v>
      </c>
      <c r="K265" s="8">
        <v>17</v>
      </c>
      <c r="L265" s="8">
        <v>340</v>
      </c>
      <c r="M265" s="8">
        <v>201601</v>
      </c>
      <c r="N265" s="8">
        <f t="shared" si="17"/>
        <v>4080</v>
      </c>
      <c r="O265" s="25"/>
    </row>
    <row r="266" s="1" customFormat="1" customHeight="1" spans="1:15">
      <c r="A266" s="9">
        <v>264</v>
      </c>
      <c r="B266" s="8">
        <v>45</v>
      </c>
      <c r="C266" s="10" t="s">
        <v>536</v>
      </c>
      <c r="D266" s="9" t="s">
        <v>622</v>
      </c>
      <c r="E266" s="9" t="s">
        <v>22</v>
      </c>
      <c r="F266" s="9" t="s">
        <v>550</v>
      </c>
      <c r="G266" s="9" t="s">
        <v>585</v>
      </c>
      <c r="H266" s="26">
        <v>197308</v>
      </c>
      <c r="I266" s="9">
        <v>14</v>
      </c>
      <c r="J266" s="8">
        <v>42</v>
      </c>
      <c r="K266" s="9">
        <v>14</v>
      </c>
      <c r="L266" s="8">
        <v>280</v>
      </c>
      <c r="M266" s="8">
        <v>201604</v>
      </c>
      <c r="N266" s="8">
        <f t="shared" si="17"/>
        <v>3360</v>
      </c>
      <c r="O266" s="25"/>
    </row>
    <row r="267" s="1" customFormat="1" customHeight="1" spans="1:15">
      <c r="A267" s="9">
        <v>265</v>
      </c>
      <c r="B267" s="8">
        <v>46</v>
      </c>
      <c r="C267" s="10" t="s">
        <v>536</v>
      </c>
      <c r="D267" s="9" t="s">
        <v>623</v>
      </c>
      <c r="E267" s="9" t="s">
        <v>22</v>
      </c>
      <c r="F267" s="9" t="s">
        <v>624</v>
      </c>
      <c r="G267" s="9" t="s">
        <v>539</v>
      </c>
      <c r="H267" s="26">
        <v>197702</v>
      </c>
      <c r="I267" s="8">
        <v>6</v>
      </c>
      <c r="J267" s="8">
        <v>6</v>
      </c>
      <c r="K267" s="8">
        <v>6</v>
      </c>
      <c r="L267" s="8">
        <v>120</v>
      </c>
      <c r="M267" s="8">
        <v>201606</v>
      </c>
      <c r="N267" s="8">
        <f t="shared" si="17"/>
        <v>1440</v>
      </c>
      <c r="O267" s="25"/>
    </row>
    <row r="268" s="1" customFormat="1" customHeight="1" spans="1:15">
      <c r="A268" s="9">
        <v>266</v>
      </c>
      <c r="B268" s="8">
        <v>47</v>
      </c>
      <c r="C268" s="10" t="s">
        <v>536</v>
      </c>
      <c r="D268" s="9" t="s">
        <v>625</v>
      </c>
      <c r="E268" s="9" t="s">
        <v>18</v>
      </c>
      <c r="F268" s="9" t="s">
        <v>547</v>
      </c>
      <c r="G268" s="9" t="s">
        <v>548</v>
      </c>
      <c r="H268" s="26">
        <v>197208</v>
      </c>
      <c r="I268" s="8">
        <v>16</v>
      </c>
      <c r="J268" s="8">
        <v>16</v>
      </c>
      <c r="K268" s="8">
        <v>16</v>
      </c>
      <c r="L268" s="8">
        <v>320</v>
      </c>
      <c r="M268" s="8">
        <v>201607</v>
      </c>
      <c r="N268" s="8">
        <f t="shared" si="17"/>
        <v>3840</v>
      </c>
      <c r="O268" s="25"/>
    </row>
    <row r="269" s="1" customFormat="1" customHeight="1" spans="1:15">
      <c r="A269" s="9">
        <v>267</v>
      </c>
      <c r="B269" s="8">
        <v>48</v>
      </c>
      <c r="C269" s="10" t="s">
        <v>536</v>
      </c>
      <c r="D269" s="8" t="s">
        <v>626</v>
      </c>
      <c r="E269" s="8" t="s">
        <v>18</v>
      </c>
      <c r="F269" s="8" t="s">
        <v>544</v>
      </c>
      <c r="G269" s="8" t="s">
        <v>545</v>
      </c>
      <c r="H269" s="11">
        <v>197210</v>
      </c>
      <c r="I269" s="8">
        <v>15</v>
      </c>
      <c r="J269" s="8">
        <v>44</v>
      </c>
      <c r="K269" s="8">
        <v>15</v>
      </c>
      <c r="L269" s="8">
        <v>300</v>
      </c>
      <c r="M269" s="8">
        <v>201611</v>
      </c>
      <c r="N269" s="8">
        <f t="shared" si="17"/>
        <v>3600</v>
      </c>
      <c r="O269" s="25"/>
    </row>
    <row r="270" s="1" customFormat="1" customHeight="1" spans="1:15">
      <c r="A270" s="9">
        <v>268</v>
      </c>
      <c r="B270" s="8">
        <v>49</v>
      </c>
      <c r="C270" s="10" t="s">
        <v>536</v>
      </c>
      <c r="D270" s="9" t="s">
        <v>627</v>
      </c>
      <c r="E270" s="9" t="s">
        <v>18</v>
      </c>
      <c r="F270" s="9" t="s">
        <v>628</v>
      </c>
      <c r="G270" s="9" t="s">
        <v>548</v>
      </c>
      <c r="H270" s="26">
        <v>197701</v>
      </c>
      <c r="I270" s="9">
        <v>11</v>
      </c>
      <c r="J270" s="9">
        <v>11</v>
      </c>
      <c r="K270" s="9">
        <v>11</v>
      </c>
      <c r="L270" s="9">
        <v>220</v>
      </c>
      <c r="M270" s="8">
        <v>201611</v>
      </c>
      <c r="N270" s="8">
        <f t="shared" si="17"/>
        <v>2640</v>
      </c>
      <c r="O270" s="9" t="s">
        <v>629</v>
      </c>
    </row>
    <row r="271" s="1" customFormat="1" customHeight="1" spans="1:15">
      <c r="A271" s="9">
        <v>269</v>
      </c>
      <c r="B271" s="8">
        <v>50</v>
      </c>
      <c r="C271" s="10" t="s">
        <v>536</v>
      </c>
      <c r="D271" s="9" t="s">
        <v>630</v>
      </c>
      <c r="E271" s="9" t="s">
        <v>18</v>
      </c>
      <c r="F271" s="9" t="s">
        <v>558</v>
      </c>
      <c r="G271" s="9" t="s">
        <v>559</v>
      </c>
      <c r="H271" s="26">
        <v>197502</v>
      </c>
      <c r="I271" s="9">
        <v>12</v>
      </c>
      <c r="J271" s="8">
        <v>12</v>
      </c>
      <c r="K271" s="9">
        <v>12</v>
      </c>
      <c r="L271" s="8">
        <v>240</v>
      </c>
      <c r="M271" s="8">
        <v>201702</v>
      </c>
      <c r="N271" s="8">
        <f t="shared" si="17"/>
        <v>2880</v>
      </c>
      <c r="O271" s="25"/>
    </row>
    <row r="272" s="1" customFormat="1" customHeight="1" spans="1:15">
      <c r="A272" s="9">
        <v>270</v>
      </c>
      <c r="B272" s="8">
        <v>51</v>
      </c>
      <c r="C272" s="10" t="s">
        <v>536</v>
      </c>
      <c r="D272" s="9" t="s">
        <v>631</v>
      </c>
      <c r="E272" s="9" t="s">
        <v>18</v>
      </c>
      <c r="F272" s="9" t="s">
        <v>558</v>
      </c>
      <c r="G272" s="9" t="s">
        <v>559</v>
      </c>
      <c r="H272" s="26">
        <v>197702</v>
      </c>
      <c r="I272" s="9">
        <v>11</v>
      </c>
      <c r="J272" s="8">
        <v>11</v>
      </c>
      <c r="K272" s="9">
        <v>11</v>
      </c>
      <c r="L272" s="8">
        <v>220</v>
      </c>
      <c r="M272" s="8">
        <v>201705</v>
      </c>
      <c r="N272" s="8">
        <f t="shared" si="17"/>
        <v>2640</v>
      </c>
      <c r="O272" s="25"/>
    </row>
    <row r="273" s="1" customFormat="1" customHeight="1" spans="1:15">
      <c r="A273" s="9">
        <v>271</v>
      </c>
      <c r="B273" s="8">
        <v>52</v>
      </c>
      <c r="C273" s="10" t="s">
        <v>536</v>
      </c>
      <c r="D273" s="9" t="s">
        <v>632</v>
      </c>
      <c r="E273" s="9" t="s">
        <v>18</v>
      </c>
      <c r="F273" s="9" t="s">
        <v>541</v>
      </c>
      <c r="G273" s="9" t="s">
        <v>542</v>
      </c>
      <c r="H273" s="26">
        <v>197501</v>
      </c>
      <c r="I273" s="9">
        <v>8</v>
      </c>
      <c r="J273" s="8">
        <v>9</v>
      </c>
      <c r="K273" s="9">
        <v>8</v>
      </c>
      <c r="L273" s="8">
        <v>160</v>
      </c>
      <c r="M273" s="8">
        <v>201710</v>
      </c>
      <c r="N273" s="8">
        <f t="shared" si="17"/>
        <v>1920</v>
      </c>
      <c r="O273" s="25"/>
    </row>
    <row r="274" s="1" customFormat="1" customHeight="1" spans="1:15">
      <c r="A274" s="9">
        <v>272</v>
      </c>
      <c r="B274" s="8">
        <v>53</v>
      </c>
      <c r="C274" s="10" t="s">
        <v>536</v>
      </c>
      <c r="D274" s="9" t="s">
        <v>633</v>
      </c>
      <c r="E274" s="9" t="s">
        <v>22</v>
      </c>
      <c r="F274" s="9" t="s">
        <v>619</v>
      </c>
      <c r="G274" s="9" t="s">
        <v>634</v>
      </c>
      <c r="H274" s="26">
        <v>197801</v>
      </c>
      <c r="I274" s="9">
        <v>10</v>
      </c>
      <c r="J274" s="8">
        <v>38</v>
      </c>
      <c r="K274" s="9">
        <v>10</v>
      </c>
      <c r="L274" s="8">
        <v>200</v>
      </c>
      <c r="M274" s="8">
        <v>201710</v>
      </c>
      <c r="N274" s="8">
        <f t="shared" si="17"/>
        <v>2400</v>
      </c>
      <c r="O274" s="25"/>
    </row>
    <row r="275" s="1" customFormat="1" customHeight="1" spans="1:15">
      <c r="A275" s="9">
        <v>273</v>
      </c>
      <c r="B275" s="8">
        <v>54</v>
      </c>
      <c r="C275" s="10" t="s">
        <v>536</v>
      </c>
      <c r="D275" s="9" t="s">
        <v>635</v>
      </c>
      <c r="E275" s="9" t="s">
        <v>22</v>
      </c>
      <c r="F275" s="9" t="s">
        <v>584</v>
      </c>
      <c r="G275" s="9" t="s">
        <v>585</v>
      </c>
      <c r="H275" s="26">
        <v>197810</v>
      </c>
      <c r="I275" s="9">
        <v>9</v>
      </c>
      <c r="J275" s="8">
        <v>10</v>
      </c>
      <c r="K275" s="9">
        <v>9</v>
      </c>
      <c r="L275" s="8">
        <v>180</v>
      </c>
      <c r="M275" s="8">
        <v>201802</v>
      </c>
      <c r="N275" s="8">
        <f t="shared" si="17"/>
        <v>2160</v>
      </c>
      <c r="O275" s="25"/>
    </row>
    <row r="276" s="1" customFormat="1" customHeight="1" spans="1:15">
      <c r="A276" s="9">
        <v>274</v>
      </c>
      <c r="B276" s="8">
        <v>55</v>
      </c>
      <c r="C276" s="10" t="s">
        <v>536</v>
      </c>
      <c r="D276" s="9" t="s">
        <v>636</v>
      </c>
      <c r="E276" s="9" t="s">
        <v>18</v>
      </c>
      <c r="F276" s="9" t="s">
        <v>544</v>
      </c>
      <c r="G276" s="9" t="s">
        <v>545</v>
      </c>
      <c r="H276" s="26">
        <v>197306</v>
      </c>
      <c r="I276" s="9">
        <v>14</v>
      </c>
      <c r="J276" s="8">
        <v>43</v>
      </c>
      <c r="K276" s="9">
        <v>14</v>
      </c>
      <c r="L276" s="8">
        <v>280</v>
      </c>
      <c r="M276" s="8">
        <v>201804</v>
      </c>
      <c r="N276" s="8">
        <f t="shared" si="17"/>
        <v>3360</v>
      </c>
      <c r="O276" s="25"/>
    </row>
    <row r="277" s="1" customFormat="1" customHeight="1" spans="1:15">
      <c r="A277" s="9">
        <v>275</v>
      </c>
      <c r="B277" s="8">
        <v>56</v>
      </c>
      <c r="C277" s="10" t="s">
        <v>536</v>
      </c>
      <c r="D277" s="9" t="s">
        <v>637</v>
      </c>
      <c r="E277" s="9" t="s">
        <v>18</v>
      </c>
      <c r="F277" s="9" t="s">
        <v>573</v>
      </c>
      <c r="G277" s="9" t="s">
        <v>574</v>
      </c>
      <c r="H277" s="26">
        <v>197701</v>
      </c>
      <c r="I277" s="9">
        <v>11</v>
      </c>
      <c r="J277" s="8">
        <v>11</v>
      </c>
      <c r="K277" s="9">
        <v>11</v>
      </c>
      <c r="L277" s="8">
        <v>220</v>
      </c>
      <c r="M277" s="8">
        <v>201804</v>
      </c>
      <c r="N277" s="8">
        <f t="shared" si="17"/>
        <v>2640</v>
      </c>
      <c r="O277" s="25"/>
    </row>
    <row r="278" s="1" customFormat="1" customHeight="1" spans="1:15">
      <c r="A278" s="9">
        <v>276</v>
      </c>
      <c r="B278" s="8">
        <v>57</v>
      </c>
      <c r="C278" s="10" t="s">
        <v>536</v>
      </c>
      <c r="D278" s="8" t="s">
        <v>638</v>
      </c>
      <c r="E278" s="8" t="s">
        <v>18</v>
      </c>
      <c r="F278" s="8" t="s">
        <v>555</v>
      </c>
      <c r="G278" s="8" t="s">
        <v>556</v>
      </c>
      <c r="H278" s="11">
        <v>197202</v>
      </c>
      <c r="I278" s="8">
        <v>6</v>
      </c>
      <c r="J278" s="8">
        <v>5</v>
      </c>
      <c r="K278" s="8">
        <v>6</v>
      </c>
      <c r="L278" s="8">
        <v>120</v>
      </c>
      <c r="M278" s="8">
        <v>201806</v>
      </c>
      <c r="N278" s="8">
        <f t="shared" si="17"/>
        <v>1440</v>
      </c>
      <c r="O278" s="25"/>
    </row>
    <row r="279" s="1" customFormat="1" customHeight="1" spans="1:15">
      <c r="A279" s="9">
        <v>277</v>
      </c>
      <c r="B279" s="8">
        <v>58</v>
      </c>
      <c r="C279" s="10" t="s">
        <v>536</v>
      </c>
      <c r="D279" s="9" t="s">
        <v>639</v>
      </c>
      <c r="E279" s="9" t="s">
        <v>22</v>
      </c>
      <c r="F279" s="9" t="s">
        <v>544</v>
      </c>
      <c r="G279" s="9" t="s">
        <v>545</v>
      </c>
      <c r="H279" s="26">
        <v>197803</v>
      </c>
      <c r="I279" s="8">
        <v>10</v>
      </c>
      <c r="J279" s="8">
        <v>11</v>
      </c>
      <c r="K279" s="8">
        <v>10</v>
      </c>
      <c r="L279" s="8">
        <v>200</v>
      </c>
      <c r="M279" s="8">
        <v>201903</v>
      </c>
      <c r="N279" s="8">
        <f t="shared" si="17"/>
        <v>2400</v>
      </c>
      <c r="O279" s="25"/>
    </row>
    <row r="280" s="1" customFormat="1" customHeight="1" spans="1:15">
      <c r="A280" s="9">
        <v>278</v>
      </c>
      <c r="B280" s="8">
        <v>59</v>
      </c>
      <c r="C280" s="10" t="s">
        <v>536</v>
      </c>
      <c r="D280" s="9" t="s">
        <v>640</v>
      </c>
      <c r="E280" s="9" t="s">
        <v>18</v>
      </c>
      <c r="F280" s="9" t="s">
        <v>587</v>
      </c>
      <c r="G280" s="9" t="s">
        <v>588</v>
      </c>
      <c r="H280" s="26">
        <v>197401</v>
      </c>
      <c r="I280" s="9">
        <v>13</v>
      </c>
      <c r="J280" s="8">
        <v>13</v>
      </c>
      <c r="K280" s="9">
        <v>13</v>
      </c>
      <c r="L280" s="8">
        <v>260</v>
      </c>
      <c r="M280" s="8">
        <v>201909</v>
      </c>
      <c r="N280" s="8">
        <f t="shared" si="17"/>
        <v>3120</v>
      </c>
      <c r="O280" s="25"/>
    </row>
    <row r="281" s="1" customFormat="1" customHeight="1" spans="1:15">
      <c r="A281" s="9">
        <v>279</v>
      </c>
      <c r="B281" s="8">
        <v>60</v>
      </c>
      <c r="C281" s="10" t="s">
        <v>536</v>
      </c>
      <c r="D281" s="9" t="s">
        <v>641</v>
      </c>
      <c r="E281" s="9" t="s">
        <v>18</v>
      </c>
      <c r="F281" s="9" t="s">
        <v>541</v>
      </c>
      <c r="G281" s="9" t="s">
        <v>542</v>
      </c>
      <c r="H281" s="26">
        <v>197504</v>
      </c>
      <c r="I281" s="9">
        <v>8</v>
      </c>
      <c r="J281" s="8">
        <v>8</v>
      </c>
      <c r="K281" s="9">
        <v>8</v>
      </c>
      <c r="L281" s="8">
        <v>160</v>
      </c>
      <c r="M281" s="8">
        <v>201910</v>
      </c>
      <c r="N281" s="8">
        <f t="shared" si="17"/>
        <v>1920</v>
      </c>
      <c r="O281" s="25"/>
    </row>
    <row r="282" customHeight="1" spans="1:15">
      <c r="A282" s="9">
        <v>280</v>
      </c>
      <c r="B282" s="8">
        <v>61</v>
      </c>
      <c r="C282" s="10" t="s">
        <v>536</v>
      </c>
      <c r="D282" s="9" t="s">
        <v>642</v>
      </c>
      <c r="E282" s="9" t="s">
        <v>18</v>
      </c>
      <c r="F282" s="9" t="s">
        <v>558</v>
      </c>
      <c r="G282" s="9" t="s">
        <v>559</v>
      </c>
      <c r="H282" s="26">
        <v>198206</v>
      </c>
      <c r="I282" s="9">
        <v>5</v>
      </c>
      <c r="J282" s="8">
        <v>35</v>
      </c>
      <c r="K282" s="9">
        <v>5</v>
      </c>
      <c r="L282" s="8">
        <v>100</v>
      </c>
      <c r="M282" s="8">
        <v>202205</v>
      </c>
      <c r="N282" s="9">
        <v>800</v>
      </c>
      <c r="O282" s="25"/>
    </row>
    <row r="283" s="1" customFormat="1" customHeight="1" spans="1:15">
      <c r="A283" s="9">
        <v>281</v>
      </c>
      <c r="B283" s="8">
        <v>62</v>
      </c>
      <c r="C283" s="10" t="s">
        <v>536</v>
      </c>
      <c r="D283" s="9" t="s">
        <v>643</v>
      </c>
      <c r="E283" s="9" t="s">
        <v>18</v>
      </c>
      <c r="F283" s="9" t="s">
        <v>581</v>
      </c>
      <c r="G283" s="9" t="s">
        <v>582</v>
      </c>
      <c r="H283" s="26">
        <v>198002</v>
      </c>
      <c r="I283" s="9">
        <v>8</v>
      </c>
      <c r="J283" s="8">
        <v>35</v>
      </c>
      <c r="K283" s="9">
        <v>8</v>
      </c>
      <c r="L283" s="8">
        <v>160</v>
      </c>
      <c r="M283" s="8">
        <v>202205</v>
      </c>
      <c r="N283" s="8">
        <v>1280</v>
      </c>
      <c r="O283" s="25"/>
    </row>
    <row r="284" s="1" customFormat="1" customHeight="1" spans="1:15">
      <c r="A284" s="9">
        <v>282</v>
      </c>
      <c r="B284" s="8">
        <v>1</v>
      </c>
      <c r="C284" s="10" t="s">
        <v>644</v>
      </c>
      <c r="D284" s="13" t="s">
        <v>645</v>
      </c>
      <c r="E284" s="13" t="s">
        <v>22</v>
      </c>
      <c r="F284" s="13" t="s">
        <v>646</v>
      </c>
      <c r="G284" s="13" t="s">
        <v>647</v>
      </c>
      <c r="H284" s="15" t="s">
        <v>27</v>
      </c>
      <c r="I284" s="13">
        <v>24</v>
      </c>
      <c r="J284" s="13">
        <v>24</v>
      </c>
      <c r="K284" s="13">
        <v>24</v>
      </c>
      <c r="L284" s="8">
        <v>400</v>
      </c>
      <c r="M284" s="8">
        <v>201601</v>
      </c>
      <c r="N284" s="8">
        <f t="shared" ref="N284:N298" si="18">L284*12</f>
        <v>4800</v>
      </c>
      <c r="O284" s="25"/>
    </row>
    <row r="285" s="1" customFormat="1" customHeight="1" spans="1:15">
      <c r="A285" s="9">
        <v>283</v>
      </c>
      <c r="B285" s="8">
        <v>2</v>
      </c>
      <c r="C285" s="10" t="s">
        <v>644</v>
      </c>
      <c r="D285" s="13" t="s">
        <v>648</v>
      </c>
      <c r="E285" s="13" t="s">
        <v>18</v>
      </c>
      <c r="F285" s="13" t="s">
        <v>649</v>
      </c>
      <c r="G285" s="13" t="s">
        <v>650</v>
      </c>
      <c r="H285" s="15" t="s">
        <v>651</v>
      </c>
      <c r="I285" s="13">
        <v>36</v>
      </c>
      <c r="J285" s="13">
        <v>36</v>
      </c>
      <c r="K285" s="13">
        <v>18</v>
      </c>
      <c r="L285" s="8">
        <f t="shared" ref="L285:L289" si="19">K285*20</f>
        <v>360</v>
      </c>
      <c r="M285" s="8">
        <v>201601</v>
      </c>
      <c r="N285" s="8">
        <f t="shared" si="18"/>
        <v>4320</v>
      </c>
      <c r="O285" s="25"/>
    </row>
    <row r="286" s="1" customFormat="1" customHeight="1" spans="1:15">
      <c r="A286" s="9">
        <v>284</v>
      </c>
      <c r="B286" s="8">
        <v>3</v>
      </c>
      <c r="C286" s="10" t="s">
        <v>644</v>
      </c>
      <c r="D286" s="31" t="s">
        <v>652</v>
      </c>
      <c r="E286" s="31" t="s">
        <v>22</v>
      </c>
      <c r="F286" s="13" t="s">
        <v>653</v>
      </c>
      <c r="G286" s="31" t="s">
        <v>654</v>
      </c>
      <c r="H286" s="32" t="s">
        <v>655</v>
      </c>
      <c r="I286" s="31">
        <v>10</v>
      </c>
      <c r="J286" s="31">
        <v>10</v>
      </c>
      <c r="K286" s="31">
        <v>10</v>
      </c>
      <c r="L286" s="8">
        <f t="shared" si="19"/>
        <v>200</v>
      </c>
      <c r="M286" s="8">
        <v>201601</v>
      </c>
      <c r="N286" s="8">
        <f t="shared" si="18"/>
        <v>2400</v>
      </c>
      <c r="O286" s="25"/>
    </row>
    <row r="287" s="1" customFormat="1" customHeight="1" spans="1:15">
      <c r="A287" s="9">
        <v>285</v>
      </c>
      <c r="B287" s="8">
        <v>4</v>
      </c>
      <c r="C287" s="10" t="s">
        <v>644</v>
      </c>
      <c r="D287" s="13" t="s">
        <v>656</v>
      </c>
      <c r="E287" s="13" t="s">
        <v>22</v>
      </c>
      <c r="F287" s="13" t="s">
        <v>657</v>
      </c>
      <c r="G287" s="13" t="s">
        <v>658</v>
      </c>
      <c r="H287" s="15" t="s">
        <v>435</v>
      </c>
      <c r="I287" s="13">
        <v>12</v>
      </c>
      <c r="J287" s="13">
        <v>12</v>
      </c>
      <c r="K287" s="13">
        <v>12</v>
      </c>
      <c r="L287" s="8">
        <f t="shared" si="19"/>
        <v>240</v>
      </c>
      <c r="M287" s="8">
        <v>201601</v>
      </c>
      <c r="N287" s="8">
        <f t="shared" si="18"/>
        <v>2880</v>
      </c>
      <c r="O287" s="25"/>
    </row>
    <row r="288" s="1" customFormat="1" customHeight="1" spans="1:15">
      <c r="A288" s="9">
        <v>286</v>
      </c>
      <c r="B288" s="8">
        <v>5</v>
      </c>
      <c r="C288" s="10" t="s">
        <v>644</v>
      </c>
      <c r="D288" s="13" t="s">
        <v>659</v>
      </c>
      <c r="E288" s="13" t="s">
        <v>22</v>
      </c>
      <c r="F288" s="14" t="s">
        <v>660</v>
      </c>
      <c r="G288" s="13" t="s">
        <v>661</v>
      </c>
      <c r="H288" s="15" t="s">
        <v>662</v>
      </c>
      <c r="I288" s="13">
        <v>13</v>
      </c>
      <c r="J288" s="13">
        <v>13</v>
      </c>
      <c r="K288" s="13">
        <v>13</v>
      </c>
      <c r="L288" s="8">
        <f t="shared" si="19"/>
        <v>260</v>
      </c>
      <c r="M288" s="8">
        <v>201601</v>
      </c>
      <c r="N288" s="8">
        <f t="shared" si="18"/>
        <v>3120</v>
      </c>
      <c r="O288" s="25"/>
    </row>
    <row r="289" s="1" customFormat="1" customHeight="1" spans="1:15">
      <c r="A289" s="9">
        <v>287</v>
      </c>
      <c r="B289" s="8">
        <v>6</v>
      </c>
      <c r="C289" s="10" t="s">
        <v>644</v>
      </c>
      <c r="D289" s="13" t="s">
        <v>663</v>
      </c>
      <c r="E289" s="13" t="s">
        <v>22</v>
      </c>
      <c r="F289" s="13" t="s">
        <v>664</v>
      </c>
      <c r="G289" s="13" t="s">
        <v>665</v>
      </c>
      <c r="H289" s="15" t="s">
        <v>439</v>
      </c>
      <c r="I289" s="13">
        <v>11</v>
      </c>
      <c r="J289" s="13">
        <v>11</v>
      </c>
      <c r="K289" s="13">
        <v>11</v>
      </c>
      <c r="L289" s="8">
        <f t="shared" si="19"/>
        <v>220</v>
      </c>
      <c r="M289" s="8">
        <v>201601</v>
      </c>
      <c r="N289" s="8">
        <f t="shared" si="18"/>
        <v>2640</v>
      </c>
      <c r="O289" s="25"/>
    </row>
    <row r="290" s="1" customFormat="1" customHeight="1" spans="1:15">
      <c r="A290" s="9">
        <v>288</v>
      </c>
      <c r="B290" s="8">
        <v>7</v>
      </c>
      <c r="C290" s="10" t="s">
        <v>644</v>
      </c>
      <c r="D290" s="13" t="s">
        <v>666</v>
      </c>
      <c r="E290" s="13" t="s">
        <v>22</v>
      </c>
      <c r="F290" s="13" t="s">
        <v>667</v>
      </c>
      <c r="G290" s="13" t="s">
        <v>668</v>
      </c>
      <c r="H290" s="15" t="s">
        <v>669</v>
      </c>
      <c r="I290" s="13">
        <v>23</v>
      </c>
      <c r="J290" s="13">
        <v>23</v>
      </c>
      <c r="K290" s="13">
        <v>23</v>
      </c>
      <c r="L290" s="8">
        <v>400</v>
      </c>
      <c r="M290" s="8">
        <v>201601</v>
      </c>
      <c r="N290" s="8">
        <f t="shared" si="18"/>
        <v>4800</v>
      </c>
      <c r="O290" s="25"/>
    </row>
    <row r="291" s="1" customFormat="1" customHeight="1" spans="1:15">
      <c r="A291" s="9">
        <v>289</v>
      </c>
      <c r="B291" s="8">
        <v>8</v>
      </c>
      <c r="C291" s="10" t="s">
        <v>644</v>
      </c>
      <c r="D291" s="13" t="s">
        <v>670</v>
      </c>
      <c r="E291" s="13" t="s">
        <v>18</v>
      </c>
      <c r="F291" s="13" t="s">
        <v>671</v>
      </c>
      <c r="G291" s="13" t="s">
        <v>672</v>
      </c>
      <c r="H291" s="15" t="s">
        <v>673</v>
      </c>
      <c r="I291" s="13">
        <v>19</v>
      </c>
      <c r="J291" s="13">
        <v>19</v>
      </c>
      <c r="K291" s="13">
        <v>19</v>
      </c>
      <c r="L291" s="8">
        <f>K291*20</f>
        <v>380</v>
      </c>
      <c r="M291" s="8">
        <v>201601</v>
      </c>
      <c r="N291" s="8">
        <f t="shared" si="18"/>
        <v>4560</v>
      </c>
      <c r="O291" s="25"/>
    </row>
    <row r="292" s="1" customFormat="1" customHeight="1" spans="1:15">
      <c r="A292" s="9">
        <v>290</v>
      </c>
      <c r="B292" s="8">
        <v>9</v>
      </c>
      <c r="C292" s="10" t="s">
        <v>644</v>
      </c>
      <c r="D292" s="13" t="s">
        <v>674</v>
      </c>
      <c r="E292" s="13" t="s">
        <v>18</v>
      </c>
      <c r="F292" s="14" t="s">
        <v>675</v>
      </c>
      <c r="G292" s="13" t="s">
        <v>676</v>
      </c>
      <c r="H292" s="15" t="s">
        <v>677</v>
      </c>
      <c r="I292" s="14">
        <v>52</v>
      </c>
      <c r="J292" s="14">
        <v>52</v>
      </c>
      <c r="K292" s="14">
        <v>23</v>
      </c>
      <c r="L292" s="8">
        <v>400</v>
      </c>
      <c r="M292" s="8">
        <v>201601</v>
      </c>
      <c r="N292" s="8">
        <f t="shared" si="18"/>
        <v>4800</v>
      </c>
      <c r="O292" s="25"/>
    </row>
    <row r="293" s="1" customFormat="1" customHeight="1" spans="1:15">
      <c r="A293" s="9">
        <v>291</v>
      </c>
      <c r="B293" s="8">
        <v>10</v>
      </c>
      <c r="C293" s="10" t="s">
        <v>644</v>
      </c>
      <c r="D293" s="13" t="s">
        <v>678</v>
      </c>
      <c r="E293" s="13" t="s">
        <v>22</v>
      </c>
      <c r="F293" s="13" t="s">
        <v>679</v>
      </c>
      <c r="G293" s="13" t="s">
        <v>680</v>
      </c>
      <c r="H293" s="15" t="s">
        <v>681</v>
      </c>
      <c r="I293" s="13">
        <v>41</v>
      </c>
      <c r="J293" s="13">
        <v>41</v>
      </c>
      <c r="K293" s="13">
        <v>23</v>
      </c>
      <c r="L293" s="8">
        <v>400</v>
      </c>
      <c r="M293" s="8">
        <v>201601</v>
      </c>
      <c r="N293" s="8">
        <f t="shared" si="18"/>
        <v>4800</v>
      </c>
      <c r="O293" s="25"/>
    </row>
    <row r="294" s="1" customFormat="1" customHeight="1" spans="1:15">
      <c r="A294" s="9">
        <v>292</v>
      </c>
      <c r="B294" s="8">
        <v>11</v>
      </c>
      <c r="C294" s="10" t="s">
        <v>644</v>
      </c>
      <c r="D294" s="13" t="s">
        <v>682</v>
      </c>
      <c r="E294" s="13" t="s">
        <v>22</v>
      </c>
      <c r="F294" s="13" t="s">
        <v>683</v>
      </c>
      <c r="G294" s="13" t="s">
        <v>684</v>
      </c>
      <c r="H294" s="15" t="s">
        <v>685</v>
      </c>
      <c r="I294" s="13">
        <v>9</v>
      </c>
      <c r="J294" s="13">
        <v>9</v>
      </c>
      <c r="K294" s="13">
        <v>9</v>
      </c>
      <c r="L294" s="8">
        <f>K294*20</f>
        <v>180</v>
      </c>
      <c r="M294" s="8">
        <v>201601</v>
      </c>
      <c r="N294" s="8">
        <f t="shared" si="18"/>
        <v>2160</v>
      </c>
      <c r="O294" s="25"/>
    </row>
    <row r="295" s="1" customFormat="1" customHeight="1" spans="1:15">
      <c r="A295" s="9">
        <v>293</v>
      </c>
      <c r="B295" s="8">
        <v>12</v>
      </c>
      <c r="C295" s="10" t="s">
        <v>644</v>
      </c>
      <c r="D295" s="13" t="s">
        <v>686</v>
      </c>
      <c r="E295" s="13" t="s">
        <v>22</v>
      </c>
      <c r="F295" s="13" t="s">
        <v>687</v>
      </c>
      <c r="G295" s="13" t="s">
        <v>658</v>
      </c>
      <c r="H295" s="15" t="s">
        <v>688</v>
      </c>
      <c r="I295" s="13">
        <v>15</v>
      </c>
      <c r="J295" s="13">
        <v>15</v>
      </c>
      <c r="K295" s="13">
        <v>15</v>
      </c>
      <c r="L295" s="8">
        <f>K295*20</f>
        <v>300</v>
      </c>
      <c r="M295" s="8">
        <v>201601</v>
      </c>
      <c r="N295" s="8">
        <f t="shared" si="18"/>
        <v>3600</v>
      </c>
      <c r="O295" s="25"/>
    </row>
    <row r="296" s="1" customFormat="1" customHeight="1" spans="1:15">
      <c r="A296" s="9">
        <v>294</v>
      </c>
      <c r="B296" s="8">
        <v>13</v>
      </c>
      <c r="C296" s="10" t="s">
        <v>644</v>
      </c>
      <c r="D296" s="13" t="s">
        <v>689</v>
      </c>
      <c r="E296" s="13" t="s">
        <v>22</v>
      </c>
      <c r="F296" s="13" t="s">
        <v>690</v>
      </c>
      <c r="G296" s="13" t="s">
        <v>654</v>
      </c>
      <c r="H296" s="15" t="s">
        <v>691</v>
      </c>
      <c r="I296" s="13">
        <v>12</v>
      </c>
      <c r="J296" s="13">
        <v>12</v>
      </c>
      <c r="K296" s="13">
        <v>12</v>
      </c>
      <c r="L296" s="8">
        <f>K296*20</f>
        <v>240</v>
      </c>
      <c r="M296" s="8">
        <v>201601</v>
      </c>
      <c r="N296" s="8">
        <f t="shared" si="18"/>
        <v>2880</v>
      </c>
      <c r="O296" s="25"/>
    </row>
    <row r="297" s="1" customFormat="1" customHeight="1" spans="1:15">
      <c r="A297" s="9">
        <v>295</v>
      </c>
      <c r="B297" s="8">
        <v>14</v>
      </c>
      <c r="C297" s="10" t="s">
        <v>644</v>
      </c>
      <c r="D297" s="13" t="s">
        <v>692</v>
      </c>
      <c r="E297" s="13" t="s">
        <v>22</v>
      </c>
      <c r="F297" s="13" t="s">
        <v>693</v>
      </c>
      <c r="G297" s="13" t="s">
        <v>694</v>
      </c>
      <c r="H297" s="15" t="s">
        <v>695</v>
      </c>
      <c r="I297" s="13">
        <v>33</v>
      </c>
      <c r="J297" s="13">
        <v>33</v>
      </c>
      <c r="K297" s="13">
        <v>23</v>
      </c>
      <c r="L297" s="8">
        <v>400</v>
      </c>
      <c r="M297" s="8">
        <v>201601</v>
      </c>
      <c r="N297" s="8">
        <f t="shared" si="18"/>
        <v>4800</v>
      </c>
      <c r="O297" s="25"/>
    </row>
    <row r="298" s="1" customFormat="1" customHeight="1" spans="1:15">
      <c r="A298" s="9">
        <v>296</v>
      </c>
      <c r="B298" s="8">
        <v>15</v>
      </c>
      <c r="C298" s="10" t="s">
        <v>644</v>
      </c>
      <c r="D298" s="13" t="s">
        <v>696</v>
      </c>
      <c r="E298" s="13" t="s">
        <v>18</v>
      </c>
      <c r="F298" s="13" t="s">
        <v>697</v>
      </c>
      <c r="G298" s="13" t="s">
        <v>698</v>
      </c>
      <c r="H298" s="15" t="s">
        <v>699</v>
      </c>
      <c r="I298" s="13">
        <v>38</v>
      </c>
      <c r="J298" s="13">
        <v>38</v>
      </c>
      <c r="K298" s="13">
        <v>22</v>
      </c>
      <c r="L298" s="8">
        <v>400</v>
      </c>
      <c r="M298" s="8">
        <v>201601</v>
      </c>
      <c r="N298" s="8">
        <f t="shared" si="18"/>
        <v>4800</v>
      </c>
      <c r="O298" s="25"/>
    </row>
    <row r="299" s="1" customFormat="1" customHeight="1" spans="1:15">
      <c r="A299" s="9">
        <v>297</v>
      </c>
      <c r="B299" s="8">
        <v>16</v>
      </c>
      <c r="C299" s="10" t="s">
        <v>644</v>
      </c>
      <c r="D299" s="31" t="s">
        <v>700</v>
      </c>
      <c r="E299" s="31" t="s">
        <v>22</v>
      </c>
      <c r="F299" s="13" t="s">
        <v>701</v>
      </c>
      <c r="G299" s="31" t="s">
        <v>698</v>
      </c>
      <c r="H299" s="32" t="s">
        <v>702</v>
      </c>
      <c r="I299" s="31">
        <v>25</v>
      </c>
      <c r="J299" s="31">
        <v>25</v>
      </c>
      <c r="K299" s="31">
        <v>19</v>
      </c>
      <c r="L299" s="8">
        <f t="shared" ref="L299:L306" si="20">K299*20</f>
        <v>380</v>
      </c>
      <c r="M299" s="8">
        <v>201601</v>
      </c>
      <c r="N299" s="8">
        <f t="shared" ref="N299:N342" si="21">L299*12</f>
        <v>4560</v>
      </c>
      <c r="O299" s="25"/>
    </row>
    <row r="300" s="1" customFormat="1" customHeight="1" spans="1:15">
      <c r="A300" s="9">
        <v>298</v>
      </c>
      <c r="B300" s="8">
        <v>17</v>
      </c>
      <c r="C300" s="10" t="s">
        <v>644</v>
      </c>
      <c r="D300" s="13" t="s">
        <v>703</v>
      </c>
      <c r="E300" s="13" t="s">
        <v>22</v>
      </c>
      <c r="F300" s="13" t="s">
        <v>704</v>
      </c>
      <c r="G300" s="13" t="s">
        <v>705</v>
      </c>
      <c r="H300" s="15" t="s">
        <v>706</v>
      </c>
      <c r="I300" s="13">
        <v>16</v>
      </c>
      <c r="J300" s="13">
        <v>16</v>
      </c>
      <c r="K300" s="13">
        <v>16</v>
      </c>
      <c r="L300" s="8">
        <f t="shared" si="20"/>
        <v>320</v>
      </c>
      <c r="M300" s="8">
        <v>201601</v>
      </c>
      <c r="N300" s="8">
        <f t="shared" si="21"/>
        <v>3840</v>
      </c>
      <c r="O300" s="25"/>
    </row>
    <row r="301" s="1" customFormat="1" customHeight="1" spans="1:15">
      <c r="A301" s="9">
        <v>299</v>
      </c>
      <c r="B301" s="8">
        <v>18</v>
      </c>
      <c r="C301" s="10" t="s">
        <v>644</v>
      </c>
      <c r="D301" s="13" t="s">
        <v>707</v>
      </c>
      <c r="E301" s="13" t="s">
        <v>18</v>
      </c>
      <c r="F301" s="13" t="s">
        <v>708</v>
      </c>
      <c r="G301" s="13" t="s">
        <v>665</v>
      </c>
      <c r="H301" s="15" t="s">
        <v>709</v>
      </c>
      <c r="I301" s="13">
        <v>50</v>
      </c>
      <c r="J301" s="13">
        <v>50</v>
      </c>
      <c r="K301" s="13">
        <v>21</v>
      </c>
      <c r="L301" s="8">
        <v>400</v>
      </c>
      <c r="M301" s="8">
        <v>201601</v>
      </c>
      <c r="N301" s="8">
        <f t="shared" si="21"/>
        <v>4800</v>
      </c>
      <c r="O301" s="25"/>
    </row>
    <row r="302" s="1" customFormat="1" customHeight="1" spans="1:15">
      <c r="A302" s="9">
        <v>300</v>
      </c>
      <c r="B302" s="8">
        <v>19</v>
      </c>
      <c r="C302" s="10" t="s">
        <v>644</v>
      </c>
      <c r="D302" s="13" t="s">
        <v>710</v>
      </c>
      <c r="E302" s="13" t="s">
        <v>18</v>
      </c>
      <c r="F302" s="13" t="s">
        <v>711</v>
      </c>
      <c r="G302" s="13" t="s">
        <v>654</v>
      </c>
      <c r="H302" s="15" t="s">
        <v>712</v>
      </c>
      <c r="I302" s="13">
        <v>53</v>
      </c>
      <c r="J302" s="13">
        <v>53</v>
      </c>
      <c r="K302" s="13">
        <v>24</v>
      </c>
      <c r="L302" s="8">
        <v>400</v>
      </c>
      <c r="M302" s="8">
        <v>201601</v>
      </c>
      <c r="N302" s="8">
        <f t="shared" si="21"/>
        <v>4800</v>
      </c>
      <c r="O302" s="25"/>
    </row>
    <row r="303" s="1" customFormat="1" customHeight="1" spans="1:15">
      <c r="A303" s="9">
        <v>301</v>
      </c>
      <c r="B303" s="8">
        <v>20</v>
      </c>
      <c r="C303" s="10" t="s">
        <v>644</v>
      </c>
      <c r="D303" s="31" t="s">
        <v>713</v>
      </c>
      <c r="E303" s="31" t="s">
        <v>18</v>
      </c>
      <c r="F303" s="13" t="s">
        <v>701</v>
      </c>
      <c r="G303" s="31" t="s">
        <v>698</v>
      </c>
      <c r="H303" s="32" t="s">
        <v>714</v>
      </c>
      <c r="I303" s="31">
        <v>14</v>
      </c>
      <c r="J303" s="31">
        <v>14</v>
      </c>
      <c r="K303" s="31">
        <v>14</v>
      </c>
      <c r="L303" s="8">
        <f t="shared" si="20"/>
        <v>280</v>
      </c>
      <c r="M303" s="8">
        <v>201601</v>
      </c>
      <c r="N303" s="8">
        <f t="shared" si="21"/>
        <v>3360</v>
      </c>
      <c r="O303" s="25"/>
    </row>
    <row r="304" s="1" customFormat="1" customHeight="1" spans="1:15">
      <c r="A304" s="9">
        <v>302</v>
      </c>
      <c r="B304" s="8">
        <v>21</v>
      </c>
      <c r="C304" s="10" t="s">
        <v>644</v>
      </c>
      <c r="D304" s="13" t="s">
        <v>715</v>
      </c>
      <c r="E304" s="13" t="s">
        <v>18</v>
      </c>
      <c r="F304" s="14" t="s">
        <v>716</v>
      </c>
      <c r="G304" s="13" t="s">
        <v>661</v>
      </c>
      <c r="H304" s="15" t="s">
        <v>717</v>
      </c>
      <c r="I304" s="14">
        <v>8</v>
      </c>
      <c r="J304" s="14">
        <v>8</v>
      </c>
      <c r="K304" s="14">
        <v>8</v>
      </c>
      <c r="L304" s="8">
        <f t="shared" si="20"/>
        <v>160</v>
      </c>
      <c r="M304" s="8">
        <v>201601</v>
      </c>
      <c r="N304" s="8">
        <f t="shared" si="21"/>
        <v>1920</v>
      </c>
      <c r="O304" s="25"/>
    </row>
    <row r="305" s="1" customFormat="1" customHeight="1" spans="1:15">
      <c r="A305" s="9">
        <v>303</v>
      </c>
      <c r="B305" s="8">
        <v>22</v>
      </c>
      <c r="C305" s="10" t="s">
        <v>644</v>
      </c>
      <c r="D305" s="13" t="s">
        <v>718</v>
      </c>
      <c r="E305" s="13" t="s">
        <v>18</v>
      </c>
      <c r="F305" s="13" t="s">
        <v>719</v>
      </c>
      <c r="G305" s="13" t="s">
        <v>720</v>
      </c>
      <c r="H305" s="15" t="s">
        <v>721</v>
      </c>
      <c r="I305" s="13">
        <v>39</v>
      </c>
      <c r="J305" s="13">
        <v>39</v>
      </c>
      <c r="K305" s="13">
        <v>10</v>
      </c>
      <c r="L305" s="8">
        <f t="shared" si="20"/>
        <v>200</v>
      </c>
      <c r="M305" s="8">
        <v>201601</v>
      </c>
      <c r="N305" s="8">
        <f t="shared" si="21"/>
        <v>2400</v>
      </c>
      <c r="O305" s="25"/>
    </row>
    <row r="306" s="1" customFormat="1" customHeight="1" spans="1:15">
      <c r="A306" s="9">
        <v>304</v>
      </c>
      <c r="B306" s="8">
        <v>23</v>
      </c>
      <c r="C306" s="10" t="s">
        <v>644</v>
      </c>
      <c r="D306" s="13" t="s">
        <v>722</v>
      </c>
      <c r="E306" s="13" t="s">
        <v>22</v>
      </c>
      <c r="F306" s="13" t="s">
        <v>723</v>
      </c>
      <c r="G306" s="13" t="s">
        <v>724</v>
      </c>
      <c r="H306" s="15" t="s">
        <v>725</v>
      </c>
      <c r="I306" s="13">
        <v>17</v>
      </c>
      <c r="J306" s="13">
        <v>17</v>
      </c>
      <c r="K306" s="13">
        <v>17</v>
      </c>
      <c r="L306" s="8">
        <f t="shared" si="20"/>
        <v>340</v>
      </c>
      <c r="M306" s="8">
        <v>201601</v>
      </c>
      <c r="N306" s="8">
        <f t="shared" si="21"/>
        <v>4080</v>
      </c>
      <c r="O306" s="25"/>
    </row>
    <row r="307" s="1" customFormat="1" customHeight="1" spans="1:15">
      <c r="A307" s="9">
        <v>305</v>
      </c>
      <c r="B307" s="8">
        <v>24</v>
      </c>
      <c r="C307" s="10" t="s">
        <v>644</v>
      </c>
      <c r="D307" s="13" t="s">
        <v>726</v>
      </c>
      <c r="E307" s="13" t="s">
        <v>22</v>
      </c>
      <c r="F307" s="13" t="s">
        <v>727</v>
      </c>
      <c r="G307" s="13" t="s">
        <v>665</v>
      </c>
      <c r="H307" s="15" t="s">
        <v>728</v>
      </c>
      <c r="I307" s="13">
        <v>26</v>
      </c>
      <c r="J307" s="13">
        <v>26</v>
      </c>
      <c r="K307" s="13">
        <v>21</v>
      </c>
      <c r="L307" s="8">
        <v>400</v>
      </c>
      <c r="M307" s="8">
        <v>201601</v>
      </c>
      <c r="N307" s="8">
        <f t="shared" si="21"/>
        <v>4800</v>
      </c>
      <c r="O307" s="25"/>
    </row>
    <row r="308" s="1" customFormat="1" customHeight="1" spans="1:15">
      <c r="A308" s="9">
        <v>306</v>
      </c>
      <c r="B308" s="8">
        <v>25</v>
      </c>
      <c r="C308" s="10" t="s">
        <v>644</v>
      </c>
      <c r="D308" s="13" t="s">
        <v>729</v>
      </c>
      <c r="E308" s="13" t="s">
        <v>18</v>
      </c>
      <c r="F308" s="13" t="s">
        <v>730</v>
      </c>
      <c r="G308" s="13" t="s">
        <v>705</v>
      </c>
      <c r="H308" s="15" t="s">
        <v>731</v>
      </c>
      <c r="I308" s="13">
        <v>51</v>
      </c>
      <c r="J308" s="13">
        <v>51</v>
      </c>
      <c r="K308" s="13">
        <v>22</v>
      </c>
      <c r="L308" s="8">
        <v>400</v>
      </c>
      <c r="M308" s="8">
        <v>201601</v>
      </c>
      <c r="N308" s="8">
        <f t="shared" si="21"/>
        <v>4800</v>
      </c>
      <c r="O308" s="25"/>
    </row>
    <row r="309" s="1" customFormat="1" customHeight="1" spans="1:15">
      <c r="A309" s="9">
        <v>307</v>
      </c>
      <c r="B309" s="8">
        <v>26</v>
      </c>
      <c r="C309" s="10" t="s">
        <v>644</v>
      </c>
      <c r="D309" s="13" t="s">
        <v>732</v>
      </c>
      <c r="E309" s="13" t="s">
        <v>18</v>
      </c>
      <c r="F309" s="13" t="s">
        <v>733</v>
      </c>
      <c r="G309" s="13" t="s">
        <v>734</v>
      </c>
      <c r="H309" s="15" t="s">
        <v>735</v>
      </c>
      <c r="I309" s="13">
        <v>48</v>
      </c>
      <c r="J309" s="13">
        <v>48</v>
      </c>
      <c r="K309" s="13">
        <v>19</v>
      </c>
      <c r="L309" s="8">
        <f t="shared" ref="L309:L314" si="22">K309*20</f>
        <v>380</v>
      </c>
      <c r="M309" s="8">
        <v>201601</v>
      </c>
      <c r="N309" s="8">
        <f t="shared" si="21"/>
        <v>4560</v>
      </c>
      <c r="O309" s="25"/>
    </row>
    <row r="310" s="1" customFormat="1" customHeight="1" spans="1:15">
      <c r="A310" s="9">
        <v>308</v>
      </c>
      <c r="B310" s="8">
        <v>27</v>
      </c>
      <c r="C310" s="10" t="s">
        <v>644</v>
      </c>
      <c r="D310" s="13" t="s">
        <v>630</v>
      </c>
      <c r="E310" s="13" t="s">
        <v>18</v>
      </c>
      <c r="F310" s="13" t="s">
        <v>736</v>
      </c>
      <c r="G310" s="13" t="s">
        <v>698</v>
      </c>
      <c r="H310" s="15" t="s">
        <v>737</v>
      </c>
      <c r="I310" s="13">
        <v>14</v>
      </c>
      <c r="J310" s="13">
        <v>14</v>
      </c>
      <c r="K310" s="13">
        <v>14</v>
      </c>
      <c r="L310" s="8">
        <f t="shared" si="22"/>
        <v>280</v>
      </c>
      <c r="M310" s="8">
        <v>201601</v>
      </c>
      <c r="N310" s="8">
        <f t="shared" si="21"/>
        <v>3360</v>
      </c>
      <c r="O310" s="25"/>
    </row>
    <row r="311" s="1" customFormat="1" customHeight="1" spans="1:15">
      <c r="A311" s="9">
        <v>309</v>
      </c>
      <c r="B311" s="8">
        <v>28</v>
      </c>
      <c r="C311" s="10" t="s">
        <v>644</v>
      </c>
      <c r="D311" s="13" t="s">
        <v>738</v>
      </c>
      <c r="E311" s="13" t="s">
        <v>18</v>
      </c>
      <c r="F311" s="14" t="s">
        <v>739</v>
      </c>
      <c r="G311" s="13" t="s">
        <v>676</v>
      </c>
      <c r="H311" s="15" t="s">
        <v>677</v>
      </c>
      <c r="I311" s="14">
        <v>52</v>
      </c>
      <c r="J311" s="14">
        <v>52</v>
      </c>
      <c r="K311" s="14">
        <v>23</v>
      </c>
      <c r="L311" s="8">
        <v>400</v>
      </c>
      <c r="M311" s="8">
        <v>201601</v>
      </c>
      <c r="N311" s="8">
        <f t="shared" si="21"/>
        <v>4800</v>
      </c>
      <c r="O311" s="25"/>
    </row>
    <row r="312" s="1" customFormat="1" customHeight="1" spans="1:15">
      <c r="A312" s="9">
        <v>310</v>
      </c>
      <c r="B312" s="8">
        <v>29</v>
      </c>
      <c r="C312" s="10" t="s">
        <v>644</v>
      </c>
      <c r="D312" s="13" t="s">
        <v>740</v>
      </c>
      <c r="E312" s="13" t="s">
        <v>22</v>
      </c>
      <c r="F312" s="13" t="s">
        <v>741</v>
      </c>
      <c r="G312" s="13" t="s">
        <v>734</v>
      </c>
      <c r="H312" s="15" t="s">
        <v>742</v>
      </c>
      <c r="I312" s="13">
        <v>20</v>
      </c>
      <c r="J312" s="13">
        <v>20</v>
      </c>
      <c r="K312" s="13">
        <v>20</v>
      </c>
      <c r="L312" s="8">
        <v>400</v>
      </c>
      <c r="M312" s="8">
        <v>201601</v>
      </c>
      <c r="N312" s="8">
        <f t="shared" si="21"/>
        <v>4800</v>
      </c>
      <c r="O312" s="25"/>
    </row>
    <row r="313" s="1" customFormat="1" customHeight="1" spans="1:15">
      <c r="A313" s="9">
        <v>311</v>
      </c>
      <c r="B313" s="8">
        <v>30</v>
      </c>
      <c r="C313" s="10" t="s">
        <v>644</v>
      </c>
      <c r="D313" s="13" t="s">
        <v>743</v>
      </c>
      <c r="E313" s="13" t="s">
        <v>22</v>
      </c>
      <c r="F313" s="13" t="s">
        <v>744</v>
      </c>
      <c r="G313" s="13" t="s">
        <v>654</v>
      </c>
      <c r="H313" s="15" t="s">
        <v>745</v>
      </c>
      <c r="I313" s="13">
        <v>13</v>
      </c>
      <c r="J313" s="13">
        <v>13</v>
      </c>
      <c r="K313" s="13">
        <v>13</v>
      </c>
      <c r="L313" s="8">
        <f t="shared" si="22"/>
        <v>260</v>
      </c>
      <c r="M313" s="8">
        <v>201601</v>
      </c>
      <c r="N313" s="8">
        <f t="shared" si="21"/>
        <v>3120</v>
      </c>
      <c r="O313" s="25"/>
    </row>
    <row r="314" s="1" customFormat="1" customHeight="1" spans="1:15">
      <c r="A314" s="9">
        <v>312</v>
      </c>
      <c r="B314" s="8">
        <v>31</v>
      </c>
      <c r="C314" s="10" t="s">
        <v>644</v>
      </c>
      <c r="D314" s="13" t="s">
        <v>746</v>
      </c>
      <c r="E314" s="13" t="s">
        <v>18</v>
      </c>
      <c r="F314" s="13" t="s">
        <v>747</v>
      </c>
      <c r="G314" s="13" t="s">
        <v>672</v>
      </c>
      <c r="H314" s="15" t="s">
        <v>748</v>
      </c>
      <c r="I314" s="13">
        <v>12</v>
      </c>
      <c r="J314" s="13">
        <v>12</v>
      </c>
      <c r="K314" s="13">
        <v>12</v>
      </c>
      <c r="L314" s="8">
        <f t="shared" si="22"/>
        <v>240</v>
      </c>
      <c r="M314" s="8">
        <v>201601</v>
      </c>
      <c r="N314" s="8">
        <f t="shared" si="21"/>
        <v>2880</v>
      </c>
      <c r="O314" s="25"/>
    </row>
    <row r="315" s="1" customFormat="1" customHeight="1" spans="1:15">
      <c r="A315" s="9">
        <v>313</v>
      </c>
      <c r="B315" s="8">
        <v>32</v>
      </c>
      <c r="C315" s="10" t="s">
        <v>644</v>
      </c>
      <c r="D315" s="13" t="s">
        <v>749</v>
      </c>
      <c r="E315" s="13" t="s">
        <v>18</v>
      </c>
      <c r="F315" s="13" t="s">
        <v>750</v>
      </c>
      <c r="G315" s="13" t="s">
        <v>751</v>
      </c>
      <c r="H315" s="15" t="s">
        <v>752</v>
      </c>
      <c r="I315" s="13">
        <v>48</v>
      </c>
      <c r="J315" s="13">
        <v>48</v>
      </c>
      <c r="K315" s="13">
        <v>24</v>
      </c>
      <c r="L315" s="8">
        <v>400</v>
      </c>
      <c r="M315" s="8">
        <v>201601</v>
      </c>
      <c r="N315" s="8">
        <f t="shared" si="21"/>
        <v>4800</v>
      </c>
      <c r="O315" s="25"/>
    </row>
    <row r="316" s="1" customFormat="1" customHeight="1" spans="1:15">
      <c r="A316" s="9">
        <v>314</v>
      </c>
      <c r="B316" s="8">
        <v>33</v>
      </c>
      <c r="C316" s="10" t="s">
        <v>644</v>
      </c>
      <c r="D316" s="13" t="s">
        <v>753</v>
      </c>
      <c r="E316" s="13" t="s">
        <v>22</v>
      </c>
      <c r="F316" s="14" t="s">
        <v>754</v>
      </c>
      <c r="G316" s="13" t="s">
        <v>661</v>
      </c>
      <c r="H316" s="15" t="s">
        <v>755</v>
      </c>
      <c r="I316" s="14">
        <v>11</v>
      </c>
      <c r="J316" s="14">
        <v>11</v>
      </c>
      <c r="K316" s="14">
        <v>11</v>
      </c>
      <c r="L316" s="8">
        <f t="shared" ref="L316:L319" si="23">K316*20</f>
        <v>220</v>
      </c>
      <c r="M316" s="8">
        <v>201601</v>
      </c>
      <c r="N316" s="8">
        <f t="shared" si="21"/>
        <v>2640</v>
      </c>
      <c r="O316" s="25"/>
    </row>
    <row r="317" s="1" customFormat="1" customHeight="1" spans="1:15">
      <c r="A317" s="9">
        <v>315</v>
      </c>
      <c r="B317" s="8">
        <v>34</v>
      </c>
      <c r="C317" s="10" t="s">
        <v>644</v>
      </c>
      <c r="D317" s="13" t="s">
        <v>756</v>
      </c>
      <c r="E317" s="13" t="s">
        <v>18</v>
      </c>
      <c r="F317" s="13" t="s">
        <v>757</v>
      </c>
      <c r="G317" s="13" t="s">
        <v>758</v>
      </c>
      <c r="H317" s="15" t="s">
        <v>759</v>
      </c>
      <c r="I317" s="13">
        <v>22</v>
      </c>
      <c r="J317" s="13">
        <v>22</v>
      </c>
      <c r="K317" s="13">
        <v>10</v>
      </c>
      <c r="L317" s="8">
        <f t="shared" si="23"/>
        <v>200</v>
      </c>
      <c r="M317" s="8">
        <v>201601</v>
      </c>
      <c r="N317" s="8">
        <f t="shared" si="21"/>
        <v>2400</v>
      </c>
      <c r="O317" s="25"/>
    </row>
    <row r="318" s="1" customFormat="1" customHeight="1" spans="1:15">
      <c r="A318" s="9">
        <v>316</v>
      </c>
      <c r="B318" s="8">
        <v>35</v>
      </c>
      <c r="C318" s="10" t="s">
        <v>644</v>
      </c>
      <c r="D318" s="13" t="s">
        <v>760</v>
      </c>
      <c r="E318" s="13" t="s">
        <v>18</v>
      </c>
      <c r="F318" s="13" t="s">
        <v>761</v>
      </c>
      <c r="G318" s="13" t="s">
        <v>762</v>
      </c>
      <c r="H318" s="15" t="s">
        <v>677</v>
      </c>
      <c r="I318" s="13">
        <v>52</v>
      </c>
      <c r="J318" s="13">
        <v>52</v>
      </c>
      <c r="K318" s="13">
        <v>23</v>
      </c>
      <c r="L318" s="8">
        <v>400</v>
      </c>
      <c r="M318" s="8">
        <v>201601</v>
      </c>
      <c r="N318" s="8">
        <f t="shared" si="21"/>
        <v>4800</v>
      </c>
      <c r="O318" s="25"/>
    </row>
    <row r="319" s="1" customFormat="1" customHeight="1" spans="1:15">
      <c r="A319" s="9">
        <v>317</v>
      </c>
      <c r="B319" s="8">
        <v>36</v>
      </c>
      <c r="C319" s="10" t="s">
        <v>644</v>
      </c>
      <c r="D319" s="13" t="s">
        <v>763</v>
      </c>
      <c r="E319" s="13" t="s">
        <v>18</v>
      </c>
      <c r="F319" s="13" t="s">
        <v>764</v>
      </c>
      <c r="G319" s="13" t="s">
        <v>698</v>
      </c>
      <c r="H319" s="15" t="s">
        <v>765</v>
      </c>
      <c r="I319" s="13">
        <v>6</v>
      </c>
      <c r="J319" s="13">
        <v>6</v>
      </c>
      <c r="K319" s="13">
        <v>6</v>
      </c>
      <c r="L319" s="8">
        <f t="shared" si="23"/>
        <v>120</v>
      </c>
      <c r="M319" s="8">
        <v>201601</v>
      </c>
      <c r="N319" s="8">
        <f t="shared" si="21"/>
        <v>1440</v>
      </c>
      <c r="O319" s="25"/>
    </row>
    <row r="320" s="1" customFormat="1" customHeight="1" spans="1:15">
      <c r="A320" s="9">
        <v>318</v>
      </c>
      <c r="B320" s="8">
        <v>37</v>
      </c>
      <c r="C320" s="10" t="s">
        <v>644</v>
      </c>
      <c r="D320" s="13" t="s">
        <v>766</v>
      </c>
      <c r="E320" s="13" t="s">
        <v>18</v>
      </c>
      <c r="F320" s="13" t="s">
        <v>767</v>
      </c>
      <c r="G320" s="13" t="s">
        <v>768</v>
      </c>
      <c r="H320" s="15" t="s">
        <v>677</v>
      </c>
      <c r="I320" s="13">
        <v>52</v>
      </c>
      <c r="J320" s="13">
        <v>52</v>
      </c>
      <c r="K320" s="13">
        <v>23</v>
      </c>
      <c r="L320" s="8">
        <v>400</v>
      </c>
      <c r="M320" s="8">
        <v>201601</v>
      </c>
      <c r="N320" s="8">
        <f t="shared" si="21"/>
        <v>4800</v>
      </c>
      <c r="O320" s="25"/>
    </row>
    <row r="321" s="1" customFormat="1" customHeight="1" spans="1:15">
      <c r="A321" s="9">
        <v>319</v>
      </c>
      <c r="B321" s="8">
        <v>38</v>
      </c>
      <c r="C321" s="10" t="s">
        <v>644</v>
      </c>
      <c r="D321" s="13" t="s">
        <v>769</v>
      </c>
      <c r="E321" s="13" t="s">
        <v>18</v>
      </c>
      <c r="F321" s="13" t="s">
        <v>770</v>
      </c>
      <c r="G321" s="13" t="s">
        <v>658</v>
      </c>
      <c r="H321" s="15" t="s">
        <v>771</v>
      </c>
      <c r="I321" s="13">
        <v>50</v>
      </c>
      <c r="J321" s="13">
        <v>50</v>
      </c>
      <c r="K321" s="13">
        <v>21</v>
      </c>
      <c r="L321" s="8">
        <v>400</v>
      </c>
      <c r="M321" s="8">
        <v>201601</v>
      </c>
      <c r="N321" s="8">
        <f t="shared" si="21"/>
        <v>4800</v>
      </c>
      <c r="O321" s="25"/>
    </row>
    <row r="322" s="1" customFormat="1" customHeight="1" spans="1:15">
      <c r="A322" s="9">
        <v>320</v>
      </c>
      <c r="B322" s="8">
        <v>39</v>
      </c>
      <c r="C322" s="10" t="s">
        <v>644</v>
      </c>
      <c r="D322" s="13" t="s">
        <v>772</v>
      </c>
      <c r="E322" s="13" t="s">
        <v>18</v>
      </c>
      <c r="F322" s="13" t="s">
        <v>773</v>
      </c>
      <c r="G322" s="13" t="s">
        <v>668</v>
      </c>
      <c r="H322" s="15" t="s">
        <v>774</v>
      </c>
      <c r="I322" s="13">
        <v>20</v>
      </c>
      <c r="J322" s="13">
        <v>20</v>
      </c>
      <c r="K322" s="13">
        <v>18</v>
      </c>
      <c r="L322" s="8">
        <f t="shared" ref="L322:L325" si="24">K322*20</f>
        <v>360</v>
      </c>
      <c r="M322" s="8">
        <v>201601</v>
      </c>
      <c r="N322" s="8">
        <f t="shared" si="21"/>
        <v>4320</v>
      </c>
      <c r="O322" s="25"/>
    </row>
    <row r="323" s="1" customFormat="1" customHeight="1" spans="1:15">
      <c r="A323" s="9">
        <v>321</v>
      </c>
      <c r="B323" s="8">
        <v>40</v>
      </c>
      <c r="C323" s="10" t="s">
        <v>644</v>
      </c>
      <c r="D323" s="13" t="s">
        <v>775</v>
      </c>
      <c r="E323" s="13" t="s">
        <v>22</v>
      </c>
      <c r="F323" s="13" t="s">
        <v>776</v>
      </c>
      <c r="G323" s="13" t="s">
        <v>705</v>
      </c>
      <c r="H323" s="15" t="s">
        <v>777</v>
      </c>
      <c r="I323" s="13">
        <v>32</v>
      </c>
      <c r="J323" s="13">
        <v>32</v>
      </c>
      <c r="K323" s="13">
        <v>18</v>
      </c>
      <c r="L323" s="8">
        <f t="shared" si="24"/>
        <v>360</v>
      </c>
      <c r="M323" s="8">
        <v>201601</v>
      </c>
      <c r="N323" s="8">
        <f t="shared" si="21"/>
        <v>4320</v>
      </c>
      <c r="O323" s="25"/>
    </row>
    <row r="324" s="1" customFormat="1" customHeight="1" spans="1:15">
      <c r="A324" s="9">
        <v>322</v>
      </c>
      <c r="B324" s="8">
        <v>41</v>
      </c>
      <c r="C324" s="10" t="s">
        <v>644</v>
      </c>
      <c r="D324" s="13" t="s">
        <v>778</v>
      </c>
      <c r="E324" s="13" t="s">
        <v>18</v>
      </c>
      <c r="F324" s="13" t="s">
        <v>665</v>
      </c>
      <c r="G324" s="13" t="s">
        <v>665</v>
      </c>
      <c r="H324" s="15" t="s">
        <v>779</v>
      </c>
      <c r="I324" s="13">
        <v>5</v>
      </c>
      <c r="J324" s="13">
        <v>5</v>
      </c>
      <c r="K324" s="13">
        <v>5</v>
      </c>
      <c r="L324" s="8">
        <f t="shared" si="24"/>
        <v>100</v>
      </c>
      <c r="M324" s="8">
        <v>201601</v>
      </c>
      <c r="N324" s="8">
        <f t="shared" si="21"/>
        <v>1200</v>
      </c>
      <c r="O324" s="25"/>
    </row>
    <row r="325" s="1" customFormat="1" customHeight="1" spans="1:15">
      <c r="A325" s="9">
        <v>323</v>
      </c>
      <c r="B325" s="8">
        <v>42</v>
      </c>
      <c r="C325" s="10" t="s">
        <v>644</v>
      </c>
      <c r="D325" s="31" t="s">
        <v>780</v>
      </c>
      <c r="E325" s="31" t="s">
        <v>22</v>
      </c>
      <c r="F325" s="13" t="s">
        <v>781</v>
      </c>
      <c r="G325" s="31" t="s">
        <v>781</v>
      </c>
      <c r="H325" s="32" t="s">
        <v>782</v>
      </c>
      <c r="I325" s="31">
        <v>15</v>
      </c>
      <c r="J325" s="31">
        <v>15</v>
      </c>
      <c r="K325" s="31">
        <v>15</v>
      </c>
      <c r="L325" s="8">
        <f t="shared" si="24"/>
        <v>300</v>
      </c>
      <c r="M325" s="8">
        <v>201601</v>
      </c>
      <c r="N325" s="8">
        <f t="shared" si="21"/>
        <v>3600</v>
      </c>
      <c r="O325" s="25"/>
    </row>
    <row r="326" s="1" customFormat="1" customHeight="1" spans="1:15">
      <c r="A326" s="9">
        <v>324</v>
      </c>
      <c r="B326" s="8">
        <v>43</v>
      </c>
      <c r="C326" s="10" t="s">
        <v>644</v>
      </c>
      <c r="D326" s="13" t="s">
        <v>783</v>
      </c>
      <c r="E326" s="13" t="s">
        <v>18</v>
      </c>
      <c r="F326" s="13" t="s">
        <v>784</v>
      </c>
      <c r="G326" s="13" t="s">
        <v>680</v>
      </c>
      <c r="H326" s="15" t="s">
        <v>677</v>
      </c>
      <c r="I326" s="13">
        <v>52</v>
      </c>
      <c r="J326" s="13">
        <v>52</v>
      </c>
      <c r="K326" s="13">
        <v>23</v>
      </c>
      <c r="L326" s="8">
        <v>400</v>
      </c>
      <c r="M326" s="8">
        <v>201601</v>
      </c>
      <c r="N326" s="8">
        <f t="shared" si="21"/>
        <v>4800</v>
      </c>
      <c r="O326" s="25"/>
    </row>
    <row r="327" s="1" customFormat="1" customHeight="1" spans="1:15">
      <c r="A327" s="9">
        <v>325</v>
      </c>
      <c r="B327" s="8">
        <v>44</v>
      </c>
      <c r="C327" s="10" t="s">
        <v>644</v>
      </c>
      <c r="D327" s="13" t="s">
        <v>785</v>
      </c>
      <c r="E327" s="13" t="s">
        <v>18</v>
      </c>
      <c r="F327" s="14" t="s">
        <v>786</v>
      </c>
      <c r="G327" s="13" t="s">
        <v>661</v>
      </c>
      <c r="H327" s="15" t="s">
        <v>787</v>
      </c>
      <c r="I327" s="13">
        <v>44</v>
      </c>
      <c r="J327" s="13">
        <v>44</v>
      </c>
      <c r="K327" s="13">
        <v>21</v>
      </c>
      <c r="L327" s="8">
        <v>400</v>
      </c>
      <c r="M327" s="8">
        <v>201601</v>
      </c>
      <c r="N327" s="8">
        <f t="shared" si="21"/>
        <v>4800</v>
      </c>
      <c r="O327" s="25"/>
    </row>
    <row r="328" s="1" customFormat="1" customHeight="1" spans="1:15">
      <c r="A328" s="9">
        <v>326</v>
      </c>
      <c r="B328" s="8">
        <v>45</v>
      </c>
      <c r="C328" s="10" t="s">
        <v>644</v>
      </c>
      <c r="D328" s="13" t="s">
        <v>788</v>
      </c>
      <c r="E328" s="13" t="s">
        <v>18</v>
      </c>
      <c r="F328" s="13" t="s">
        <v>789</v>
      </c>
      <c r="G328" s="13" t="s">
        <v>654</v>
      </c>
      <c r="H328" s="15" t="s">
        <v>790</v>
      </c>
      <c r="I328" s="13">
        <v>15</v>
      </c>
      <c r="J328" s="13">
        <v>15</v>
      </c>
      <c r="K328" s="13">
        <v>15</v>
      </c>
      <c r="L328" s="8">
        <f t="shared" ref="L328:L331" si="25">K328*20</f>
        <v>300</v>
      </c>
      <c r="M328" s="8">
        <v>201601</v>
      </c>
      <c r="N328" s="8">
        <f t="shared" si="21"/>
        <v>3600</v>
      </c>
      <c r="O328" s="25"/>
    </row>
    <row r="329" s="1" customFormat="1" customHeight="1" spans="1:15">
      <c r="A329" s="9">
        <v>327</v>
      </c>
      <c r="B329" s="8">
        <v>46</v>
      </c>
      <c r="C329" s="10" t="s">
        <v>644</v>
      </c>
      <c r="D329" s="13" t="s">
        <v>791</v>
      </c>
      <c r="E329" s="13" t="s">
        <v>18</v>
      </c>
      <c r="F329" s="13" t="s">
        <v>792</v>
      </c>
      <c r="G329" s="13" t="s">
        <v>781</v>
      </c>
      <c r="H329" s="15" t="s">
        <v>793</v>
      </c>
      <c r="I329" s="13">
        <v>9</v>
      </c>
      <c r="J329" s="13">
        <v>9</v>
      </c>
      <c r="K329" s="13">
        <v>9</v>
      </c>
      <c r="L329" s="8">
        <f t="shared" si="25"/>
        <v>180</v>
      </c>
      <c r="M329" s="8">
        <v>201601</v>
      </c>
      <c r="N329" s="8">
        <f t="shared" si="21"/>
        <v>2160</v>
      </c>
      <c r="O329" s="25"/>
    </row>
    <row r="330" s="1" customFormat="1" customHeight="1" spans="1:15">
      <c r="A330" s="9">
        <v>328</v>
      </c>
      <c r="B330" s="8">
        <v>47</v>
      </c>
      <c r="C330" s="10" t="s">
        <v>644</v>
      </c>
      <c r="D330" s="13" t="s">
        <v>794</v>
      </c>
      <c r="E330" s="13" t="s">
        <v>22</v>
      </c>
      <c r="F330" s="13" t="s">
        <v>795</v>
      </c>
      <c r="G330" s="13" t="s">
        <v>672</v>
      </c>
      <c r="H330" s="15" t="s">
        <v>796</v>
      </c>
      <c r="I330" s="13">
        <v>31</v>
      </c>
      <c r="J330" s="13">
        <v>31</v>
      </c>
      <c r="K330" s="13">
        <v>21</v>
      </c>
      <c r="L330" s="8">
        <v>400</v>
      </c>
      <c r="M330" s="8">
        <v>201601</v>
      </c>
      <c r="N330" s="8">
        <f t="shared" si="21"/>
        <v>4800</v>
      </c>
      <c r="O330" s="25"/>
    </row>
    <row r="331" s="1" customFormat="1" customHeight="1" spans="1:15">
      <c r="A331" s="9">
        <v>329</v>
      </c>
      <c r="B331" s="8">
        <v>48</v>
      </c>
      <c r="C331" s="10" t="s">
        <v>644</v>
      </c>
      <c r="D331" s="13" t="s">
        <v>797</v>
      </c>
      <c r="E331" s="13" t="s">
        <v>18</v>
      </c>
      <c r="F331" s="14" t="s">
        <v>798</v>
      </c>
      <c r="G331" s="13" t="s">
        <v>661</v>
      </c>
      <c r="H331" s="15" t="s">
        <v>799</v>
      </c>
      <c r="I331" s="13">
        <v>12</v>
      </c>
      <c r="J331" s="13">
        <v>12</v>
      </c>
      <c r="K331" s="13">
        <v>12</v>
      </c>
      <c r="L331" s="8">
        <f t="shared" si="25"/>
        <v>240</v>
      </c>
      <c r="M331" s="8">
        <v>201601</v>
      </c>
      <c r="N331" s="8">
        <f t="shared" si="21"/>
        <v>2880</v>
      </c>
      <c r="O331" s="25"/>
    </row>
    <row r="332" s="1" customFormat="1" customHeight="1" spans="1:15">
      <c r="A332" s="9">
        <v>330</v>
      </c>
      <c r="B332" s="8">
        <v>49</v>
      </c>
      <c r="C332" s="10" t="s">
        <v>644</v>
      </c>
      <c r="D332" s="13" t="s">
        <v>800</v>
      </c>
      <c r="E332" s="13" t="s">
        <v>22</v>
      </c>
      <c r="F332" s="13" t="s">
        <v>801</v>
      </c>
      <c r="G332" s="13" t="s">
        <v>802</v>
      </c>
      <c r="H332" s="15" t="s">
        <v>803</v>
      </c>
      <c r="I332" s="13">
        <v>20</v>
      </c>
      <c r="J332" s="13">
        <v>20</v>
      </c>
      <c r="K332" s="13">
        <v>20</v>
      </c>
      <c r="L332" s="8">
        <v>400</v>
      </c>
      <c r="M332" s="8">
        <v>201601</v>
      </c>
      <c r="N332" s="8">
        <f t="shared" si="21"/>
        <v>4800</v>
      </c>
      <c r="O332" s="25"/>
    </row>
    <row r="333" s="3" customFormat="1" customHeight="1" spans="1:16372">
      <c r="A333" s="9">
        <v>331</v>
      </c>
      <c r="B333" s="8">
        <v>50</v>
      </c>
      <c r="C333" s="10" t="s">
        <v>644</v>
      </c>
      <c r="D333" s="13" t="s">
        <v>804</v>
      </c>
      <c r="E333" s="13" t="s">
        <v>22</v>
      </c>
      <c r="F333" s="14" t="s">
        <v>798</v>
      </c>
      <c r="G333" s="13" t="s">
        <v>661</v>
      </c>
      <c r="H333" s="15" t="s">
        <v>805</v>
      </c>
      <c r="I333" s="13">
        <v>16</v>
      </c>
      <c r="J333" s="13">
        <v>16</v>
      </c>
      <c r="K333" s="13">
        <v>16</v>
      </c>
      <c r="L333" s="10">
        <f t="shared" ref="L333:L372" si="26">K333*20</f>
        <v>320</v>
      </c>
      <c r="M333" s="10">
        <v>201601</v>
      </c>
      <c r="N333" s="10">
        <f t="shared" si="21"/>
        <v>3840</v>
      </c>
      <c r="O333" s="35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6"/>
      <c r="FN333" s="36"/>
      <c r="FO333" s="36"/>
      <c r="FP333" s="36"/>
      <c r="FQ333" s="36"/>
      <c r="FR333" s="36"/>
      <c r="FS333" s="36"/>
      <c r="FT333" s="36"/>
      <c r="FU333" s="36"/>
      <c r="FV333" s="36"/>
      <c r="FW333" s="36"/>
      <c r="FX333" s="36"/>
      <c r="FY333" s="36"/>
      <c r="FZ333" s="36"/>
      <c r="GA333" s="36"/>
      <c r="GB333" s="36"/>
      <c r="GC333" s="36"/>
      <c r="GD333" s="36"/>
      <c r="GE333" s="36"/>
      <c r="GF333" s="36"/>
      <c r="GG333" s="36"/>
      <c r="GH333" s="36"/>
      <c r="GI333" s="36"/>
      <c r="GJ333" s="36"/>
      <c r="GK333" s="36"/>
      <c r="GL333" s="36"/>
      <c r="GM333" s="36"/>
      <c r="GN333" s="36"/>
      <c r="GO333" s="36"/>
      <c r="GP333" s="36"/>
      <c r="GQ333" s="36"/>
      <c r="GR333" s="36"/>
      <c r="GS333" s="36"/>
      <c r="GT333" s="36"/>
      <c r="GU333" s="36"/>
      <c r="GV333" s="36"/>
      <c r="GW333" s="36"/>
      <c r="GX333" s="36"/>
      <c r="GY333" s="36"/>
      <c r="GZ333" s="36"/>
      <c r="HA333" s="36"/>
      <c r="HB333" s="36"/>
      <c r="HC333" s="36"/>
      <c r="HD333" s="36"/>
      <c r="HE333" s="36"/>
      <c r="HF333" s="36"/>
      <c r="HG333" s="36"/>
      <c r="HH333" s="36"/>
      <c r="HI333" s="36"/>
      <c r="HJ333" s="36"/>
      <c r="HK333" s="36"/>
      <c r="HL333" s="36"/>
      <c r="HM333" s="36"/>
      <c r="HN333" s="36"/>
      <c r="HO333" s="36"/>
      <c r="HP333" s="36"/>
      <c r="HQ333" s="36"/>
      <c r="HR333" s="36"/>
      <c r="HS333" s="36"/>
      <c r="HT333" s="36"/>
      <c r="HU333" s="36"/>
      <c r="HV333" s="36"/>
      <c r="HW333" s="36"/>
      <c r="HX333" s="36"/>
      <c r="HY333" s="36"/>
      <c r="HZ333" s="36"/>
      <c r="IA333" s="36"/>
      <c r="IB333" s="36"/>
      <c r="IC333" s="36"/>
      <c r="ID333" s="36"/>
      <c r="IE333" s="36"/>
      <c r="IF333" s="36"/>
      <c r="IG333" s="36"/>
      <c r="IH333" s="36"/>
      <c r="II333" s="36"/>
      <c r="IJ333" s="36"/>
      <c r="IK333" s="36"/>
      <c r="IL333" s="36"/>
      <c r="IM333" s="36"/>
      <c r="IN333" s="36"/>
      <c r="IO333" s="36"/>
      <c r="IP333" s="36"/>
      <c r="IQ333" s="36"/>
      <c r="IR333" s="36"/>
      <c r="IS333" s="36"/>
      <c r="IT333" s="36"/>
      <c r="IU333" s="36"/>
      <c r="IV333" s="36"/>
      <c r="IW333" s="36"/>
      <c r="IX333" s="36"/>
      <c r="IY333" s="36"/>
      <c r="IZ333" s="36"/>
      <c r="JA333" s="36"/>
      <c r="JB333" s="36"/>
      <c r="JC333" s="36"/>
      <c r="JD333" s="36"/>
      <c r="JE333" s="36"/>
      <c r="JF333" s="36"/>
      <c r="JG333" s="36"/>
      <c r="JH333" s="36"/>
      <c r="JI333" s="36"/>
      <c r="JJ333" s="36"/>
      <c r="JK333" s="36"/>
      <c r="JL333" s="36"/>
      <c r="JM333" s="36"/>
      <c r="JN333" s="36"/>
      <c r="JO333" s="36"/>
      <c r="JP333" s="36"/>
      <c r="JQ333" s="36"/>
      <c r="JR333" s="36"/>
      <c r="JS333" s="36"/>
      <c r="JT333" s="36"/>
      <c r="JU333" s="36"/>
      <c r="JV333" s="36"/>
      <c r="JW333" s="36"/>
      <c r="JX333" s="36"/>
      <c r="JY333" s="36"/>
      <c r="JZ333" s="36"/>
      <c r="KA333" s="36"/>
      <c r="KB333" s="36"/>
      <c r="KC333" s="36"/>
      <c r="KD333" s="36"/>
      <c r="KE333" s="36"/>
      <c r="KF333" s="36"/>
      <c r="KG333" s="36"/>
      <c r="KH333" s="36"/>
      <c r="KI333" s="36"/>
      <c r="KJ333" s="36"/>
      <c r="KK333" s="36"/>
      <c r="KL333" s="36"/>
      <c r="KM333" s="36"/>
      <c r="KN333" s="36"/>
      <c r="KO333" s="36"/>
      <c r="KP333" s="36"/>
      <c r="KQ333" s="36"/>
      <c r="KR333" s="36"/>
      <c r="KS333" s="36"/>
      <c r="KT333" s="36"/>
      <c r="KU333" s="36"/>
      <c r="KV333" s="36"/>
      <c r="KW333" s="36"/>
      <c r="KX333" s="36"/>
      <c r="KY333" s="36"/>
      <c r="KZ333" s="36"/>
      <c r="LA333" s="36"/>
      <c r="LB333" s="36"/>
      <c r="LC333" s="36"/>
      <c r="LD333" s="36"/>
      <c r="LE333" s="36"/>
      <c r="LF333" s="36"/>
      <c r="LG333" s="36"/>
      <c r="LH333" s="36"/>
      <c r="LI333" s="36"/>
      <c r="LJ333" s="36"/>
      <c r="LK333" s="36"/>
      <c r="LL333" s="36"/>
      <c r="LM333" s="36"/>
      <c r="LN333" s="36"/>
      <c r="LO333" s="36"/>
      <c r="LP333" s="36"/>
      <c r="LQ333" s="36"/>
      <c r="LR333" s="36"/>
      <c r="LS333" s="36"/>
      <c r="LT333" s="36"/>
      <c r="LU333" s="36"/>
      <c r="LV333" s="36"/>
      <c r="LW333" s="36"/>
      <c r="LX333" s="36"/>
      <c r="LY333" s="36"/>
      <c r="LZ333" s="36"/>
      <c r="MA333" s="36"/>
      <c r="MB333" s="36"/>
      <c r="MC333" s="36"/>
      <c r="MD333" s="36"/>
      <c r="ME333" s="36"/>
      <c r="MF333" s="36"/>
      <c r="MG333" s="36"/>
      <c r="MH333" s="36"/>
      <c r="MI333" s="36"/>
      <c r="MJ333" s="36"/>
      <c r="MK333" s="36"/>
      <c r="ML333" s="36"/>
      <c r="MM333" s="36"/>
      <c r="MN333" s="36"/>
      <c r="MO333" s="36"/>
      <c r="MP333" s="36"/>
      <c r="MQ333" s="36"/>
      <c r="MR333" s="36"/>
      <c r="MS333" s="36"/>
      <c r="MT333" s="36"/>
      <c r="MU333" s="36"/>
      <c r="MV333" s="36"/>
      <c r="MW333" s="36"/>
      <c r="MX333" s="36"/>
      <c r="MY333" s="36"/>
      <c r="MZ333" s="36"/>
      <c r="NA333" s="36"/>
      <c r="NB333" s="36"/>
      <c r="NC333" s="36"/>
      <c r="ND333" s="36"/>
      <c r="NE333" s="36"/>
      <c r="NF333" s="36"/>
      <c r="NG333" s="36"/>
      <c r="NH333" s="36"/>
      <c r="NI333" s="36"/>
      <c r="NJ333" s="36"/>
      <c r="NK333" s="36"/>
      <c r="NL333" s="36"/>
      <c r="NM333" s="36"/>
      <c r="NN333" s="36"/>
      <c r="NO333" s="36"/>
      <c r="NP333" s="36"/>
      <c r="NQ333" s="36"/>
      <c r="NR333" s="36"/>
      <c r="NS333" s="36"/>
      <c r="NT333" s="36"/>
      <c r="NU333" s="36"/>
      <c r="NV333" s="36"/>
      <c r="NW333" s="36"/>
      <c r="NX333" s="36"/>
      <c r="NY333" s="36"/>
      <c r="NZ333" s="36"/>
      <c r="OA333" s="36"/>
      <c r="OB333" s="36"/>
      <c r="OC333" s="36"/>
      <c r="OD333" s="36"/>
      <c r="OE333" s="36"/>
      <c r="OF333" s="36"/>
      <c r="OG333" s="36"/>
      <c r="OH333" s="36"/>
      <c r="OI333" s="36"/>
      <c r="OJ333" s="36"/>
      <c r="OK333" s="36"/>
      <c r="OL333" s="36"/>
      <c r="OM333" s="36"/>
      <c r="ON333" s="36"/>
      <c r="OO333" s="36"/>
      <c r="OP333" s="36"/>
      <c r="OQ333" s="36"/>
      <c r="OR333" s="36"/>
      <c r="OS333" s="36"/>
      <c r="OT333" s="36"/>
      <c r="OU333" s="36"/>
      <c r="OV333" s="36"/>
      <c r="OW333" s="36"/>
      <c r="OX333" s="36"/>
      <c r="OY333" s="36"/>
      <c r="OZ333" s="36"/>
      <c r="PA333" s="36"/>
      <c r="PB333" s="36"/>
      <c r="PC333" s="36"/>
      <c r="PD333" s="36"/>
      <c r="PE333" s="36"/>
      <c r="PF333" s="36"/>
      <c r="PG333" s="36"/>
      <c r="PH333" s="36"/>
      <c r="PI333" s="36"/>
      <c r="PJ333" s="36"/>
      <c r="PK333" s="36"/>
      <c r="PL333" s="36"/>
      <c r="PM333" s="36"/>
      <c r="PN333" s="36"/>
      <c r="PO333" s="36"/>
      <c r="PP333" s="36"/>
      <c r="PQ333" s="36"/>
      <c r="PR333" s="36"/>
      <c r="PS333" s="36"/>
      <c r="PT333" s="36"/>
      <c r="PU333" s="36"/>
      <c r="PV333" s="36"/>
      <c r="PW333" s="36"/>
      <c r="PX333" s="36"/>
      <c r="PY333" s="36"/>
      <c r="PZ333" s="36"/>
      <c r="QA333" s="36"/>
      <c r="QB333" s="36"/>
      <c r="QC333" s="36"/>
      <c r="QD333" s="36"/>
      <c r="QE333" s="36"/>
      <c r="QF333" s="36"/>
      <c r="QG333" s="36"/>
      <c r="QH333" s="36"/>
      <c r="QI333" s="36"/>
      <c r="QJ333" s="36"/>
      <c r="QK333" s="36"/>
      <c r="QL333" s="36"/>
      <c r="QM333" s="36"/>
      <c r="QN333" s="36"/>
      <c r="QO333" s="36"/>
      <c r="QP333" s="36"/>
      <c r="QQ333" s="36"/>
      <c r="QR333" s="36"/>
      <c r="QS333" s="36"/>
      <c r="QT333" s="36"/>
      <c r="QU333" s="36"/>
      <c r="QV333" s="36"/>
      <c r="QW333" s="36"/>
      <c r="QX333" s="36"/>
      <c r="QY333" s="36"/>
      <c r="QZ333" s="36"/>
      <c r="RA333" s="36"/>
      <c r="RB333" s="36"/>
      <c r="RC333" s="36"/>
      <c r="RD333" s="36"/>
      <c r="RE333" s="36"/>
      <c r="RF333" s="36"/>
      <c r="RG333" s="36"/>
      <c r="RH333" s="36"/>
      <c r="RI333" s="36"/>
      <c r="RJ333" s="36"/>
      <c r="RK333" s="36"/>
      <c r="RL333" s="36"/>
      <c r="RM333" s="36"/>
      <c r="RN333" s="36"/>
      <c r="RO333" s="36"/>
      <c r="RP333" s="36"/>
      <c r="RQ333" s="36"/>
      <c r="RR333" s="36"/>
      <c r="RS333" s="36"/>
      <c r="RT333" s="36"/>
      <c r="RU333" s="36"/>
      <c r="RV333" s="36"/>
      <c r="RW333" s="36"/>
      <c r="RX333" s="36"/>
      <c r="RY333" s="36"/>
      <c r="RZ333" s="36"/>
      <c r="SA333" s="36"/>
      <c r="SB333" s="36"/>
      <c r="SC333" s="36"/>
      <c r="SD333" s="36"/>
      <c r="SE333" s="36"/>
      <c r="SF333" s="36"/>
      <c r="SG333" s="36"/>
      <c r="SH333" s="36"/>
      <c r="SI333" s="36"/>
      <c r="SJ333" s="36"/>
      <c r="SK333" s="36"/>
      <c r="SL333" s="36"/>
      <c r="SM333" s="36"/>
      <c r="SN333" s="36"/>
      <c r="SO333" s="36"/>
      <c r="SP333" s="36"/>
      <c r="SQ333" s="36"/>
      <c r="SR333" s="36"/>
      <c r="SS333" s="36"/>
      <c r="ST333" s="36"/>
      <c r="SU333" s="36"/>
      <c r="SV333" s="36"/>
      <c r="SW333" s="36"/>
      <c r="SX333" s="36"/>
      <c r="SY333" s="36"/>
      <c r="SZ333" s="36"/>
      <c r="TA333" s="36"/>
      <c r="TB333" s="36"/>
      <c r="TC333" s="36"/>
      <c r="TD333" s="36"/>
      <c r="TE333" s="36"/>
      <c r="TF333" s="36"/>
      <c r="TG333" s="36"/>
      <c r="TH333" s="36"/>
      <c r="TI333" s="36"/>
      <c r="TJ333" s="36"/>
      <c r="TK333" s="36"/>
      <c r="TL333" s="36"/>
      <c r="TM333" s="36"/>
      <c r="TN333" s="36"/>
      <c r="TO333" s="36"/>
      <c r="TP333" s="36"/>
      <c r="TQ333" s="36"/>
      <c r="TR333" s="36"/>
      <c r="TS333" s="36"/>
      <c r="TT333" s="36"/>
      <c r="TU333" s="36"/>
      <c r="TV333" s="36"/>
      <c r="TW333" s="36"/>
      <c r="TX333" s="36"/>
      <c r="TY333" s="36"/>
      <c r="TZ333" s="36"/>
      <c r="UA333" s="36"/>
      <c r="UB333" s="36"/>
      <c r="UC333" s="36"/>
      <c r="UD333" s="36"/>
      <c r="UE333" s="36"/>
      <c r="UF333" s="36"/>
      <c r="UG333" s="36"/>
      <c r="UH333" s="36"/>
      <c r="UI333" s="36"/>
      <c r="UJ333" s="36"/>
      <c r="UK333" s="36"/>
      <c r="UL333" s="36"/>
      <c r="UM333" s="36"/>
      <c r="UN333" s="36"/>
      <c r="UO333" s="36"/>
      <c r="UP333" s="36"/>
      <c r="UQ333" s="36"/>
      <c r="UR333" s="36"/>
      <c r="US333" s="36"/>
      <c r="UT333" s="36"/>
      <c r="UU333" s="36"/>
      <c r="UV333" s="36"/>
      <c r="UW333" s="36"/>
      <c r="UX333" s="36"/>
      <c r="UY333" s="36"/>
      <c r="UZ333" s="36"/>
      <c r="VA333" s="36"/>
      <c r="VB333" s="36"/>
      <c r="VC333" s="36"/>
      <c r="VD333" s="36"/>
      <c r="VE333" s="36"/>
      <c r="VF333" s="36"/>
      <c r="VG333" s="36"/>
      <c r="VH333" s="36"/>
      <c r="VI333" s="36"/>
      <c r="VJ333" s="36"/>
      <c r="VK333" s="36"/>
      <c r="VL333" s="36"/>
      <c r="VM333" s="36"/>
      <c r="VN333" s="36"/>
      <c r="VO333" s="36"/>
      <c r="VP333" s="36"/>
      <c r="VQ333" s="36"/>
      <c r="VR333" s="36"/>
      <c r="VS333" s="36"/>
      <c r="VT333" s="36"/>
      <c r="VU333" s="36"/>
      <c r="VV333" s="36"/>
      <c r="VW333" s="36"/>
      <c r="VX333" s="36"/>
      <c r="VY333" s="36"/>
      <c r="VZ333" s="36"/>
      <c r="WA333" s="36"/>
      <c r="WB333" s="36"/>
      <c r="WC333" s="36"/>
      <c r="WD333" s="36"/>
      <c r="WE333" s="36"/>
      <c r="WF333" s="36"/>
      <c r="WG333" s="36"/>
      <c r="WH333" s="36"/>
      <c r="WI333" s="36"/>
      <c r="WJ333" s="36"/>
      <c r="WK333" s="36"/>
      <c r="WL333" s="36"/>
      <c r="WM333" s="36"/>
      <c r="WN333" s="36"/>
      <c r="WO333" s="36"/>
      <c r="WP333" s="36"/>
      <c r="WQ333" s="36"/>
      <c r="WR333" s="36"/>
      <c r="WS333" s="36"/>
      <c r="WT333" s="36"/>
      <c r="WU333" s="36"/>
      <c r="WV333" s="36"/>
      <c r="WW333" s="36"/>
      <c r="WX333" s="36"/>
      <c r="WY333" s="36"/>
      <c r="WZ333" s="36"/>
      <c r="XA333" s="36"/>
      <c r="XB333" s="36"/>
      <c r="XC333" s="36"/>
      <c r="XD333" s="36"/>
      <c r="XE333" s="36"/>
      <c r="XF333" s="36"/>
      <c r="XG333" s="36"/>
      <c r="XH333" s="36"/>
      <c r="XI333" s="36"/>
      <c r="XJ333" s="36"/>
      <c r="XK333" s="36"/>
      <c r="XL333" s="36"/>
      <c r="XM333" s="36"/>
      <c r="XN333" s="36"/>
      <c r="XO333" s="36"/>
      <c r="XP333" s="36"/>
      <c r="XQ333" s="36"/>
      <c r="XR333" s="36"/>
      <c r="XS333" s="36"/>
      <c r="XT333" s="36"/>
      <c r="XU333" s="36"/>
      <c r="XV333" s="36"/>
      <c r="XW333" s="36"/>
      <c r="XX333" s="36"/>
      <c r="XY333" s="36"/>
      <c r="XZ333" s="36"/>
      <c r="YA333" s="36"/>
      <c r="YB333" s="36"/>
      <c r="YC333" s="36"/>
      <c r="YD333" s="36"/>
      <c r="YE333" s="36"/>
      <c r="YF333" s="36"/>
      <c r="YG333" s="36"/>
      <c r="YH333" s="36"/>
      <c r="YI333" s="36"/>
      <c r="YJ333" s="36"/>
      <c r="YK333" s="36"/>
      <c r="YL333" s="36"/>
      <c r="YM333" s="36"/>
      <c r="YN333" s="36"/>
      <c r="YO333" s="36"/>
      <c r="YP333" s="36"/>
      <c r="YQ333" s="36"/>
      <c r="YR333" s="36"/>
      <c r="YS333" s="36"/>
      <c r="YT333" s="36"/>
      <c r="YU333" s="36"/>
      <c r="YV333" s="36"/>
      <c r="YW333" s="36"/>
      <c r="YX333" s="36"/>
      <c r="YY333" s="36"/>
      <c r="YZ333" s="36"/>
      <c r="ZA333" s="36"/>
      <c r="ZB333" s="36"/>
      <c r="ZC333" s="36"/>
      <c r="ZD333" s="36"/>
      <c r="ZE333" s="36"/>
      <c r="ZF333" s="36"/>
      <c r="ZG333" s="36"/>
      <c r="ZH333" s="36"/>
      <c r="ZI333" s="36"/>
      <c r="ZJ333" s="36"/>
      <c r="ZK333" s="36"/>
      <c r="ZL333" s="36"/>
      <c r="ZM333" s="36"/>
      <c r="ZN333" s="36"/>
      <c r="ZO333" s="36"/>
      <c r="ZP333" s="36"/>
      <c r="ZQ333" s="36"/>
      <c r="ZR333" s="36"/>
      <c r="ZS333" s="36"/>
      <c r="ZT333" s="36"/>
      <c r="ZU333" s="36"/>
      <c r="ZV333" s="36"/>
      <c r="ZW333" s="36"/>
      <c r="ZX333" s="36"/>
      <c r="ZY333" s="36"/>
      <c r="ZZ333" s="36"/>
      <c r="AAA333" s="36"/>
      <c r="AAB333" s="36"/>
      <c r="AAC333" s="36"/>
      <c r="AAD333" s="36"/>
      <c r="AAE333" s="36"/>
      <c r="AAF333" s="36"/>
      <c r="AAG333" s="36"/>
      <c r="AAH333" s="36"/>
      <c r="AAI333" s="36"/>
      <c r="AAJ333" s="36"/>
      <c r="AAK333" s="36"/>
      <c r="AAL333" s="36"/>
      <c r="AAM333" s="36"/>
      <c r="AAN333" s="36"/>
      <c r="AAO333" s="36"/>
      <c r="AAP333" s="36"/>
      <c r="AAQ333" s="36"/>
      <c r="AAR333" s="36"/>
      <c r="AAS333" s="36"/>
      <c r="AAT333" s="36"/>
      <c r="AAU333" s="36"/>
      <c r="AAV333" s="36"/>
      <c r="AAW333" s="36"/>
      <c r="AAX333" s="36"/>
      <c r="AAY333" s="36"/>
      <c r="AAZ333" s="36"/>
      <c r="ABA333" s="36"/>
      <c r="ABB333" s="36"/>
      <c r="ABC333" s="36"/>
      <c r="ABD333" s="36"/>
      <c r="ABE333" s="36"/>
      <c r="ABF333" s="36"/>
      <c r="ABG333" s="36"/>
      <c r="ABH333" s="36"/>
      <c r="ABI333" s="36"/>
      <c r="ABJ333" s="36"/>
      <c r="ABK333" s="36"/>
      <c r="ABL333" s="36"/>
      <c r="ABM333" s="36"/>
      <c r="ABN333" s="36"/>
      <c r="ABO333" s="36"/>
      <c r="ABP333" s="36"/>
      <c r="ABQ333" s="36"/>
      <c r="ABR333" s="36"/>
      <c r="ABS333" s="36"/>
      <c r="ABT333" s="36"/>
      <c r="ABU333" s="36"/>
      <c r="ABV333" s="36"/>
      <c r="ABW333" s="36"/>
      <c r="ABX333" s="36"/>
      <c r="ABY333" s="36"/>
      <c r="ABZ333" s="36"/>
      <c r="ACA333" s="36"/>
      <c r="ACB333" s="36"/>
      <c r="ACC333" s="36"/>
      <c r="ACD333" s="36"/>
      <c r="ACE333" s="36"/>
      <c r="ACF333" s="36"/>
      <c r="ACG333" s="36"/>
      <c r="ACH333" s="36"/>
      <c r="ACI333" s="36"/>
      <c r="ACJ333" s="36"/>
      <c r="ACK333" s="36"/>
      <c r="ACL333" s="36"/>
      <c r="ACM333" s="36"/>
      <c r="ACN333" s="36"/>
      <c r="ACO333" s="36"/>
      <c r="ACP333" s="36"/>
      <c r="ACQ333" s="36"/>
      <c r="ACR333" s="36"/>
      <c r="ACS333" s="36"/>
      <c r="ACT333" s="36"/>
      <c r="ACU333" s="36"/>
      <c r="ACV333" s="36"/>
      <c r="ACW333" s="36"/>
      <c r="ACX333" s="36"/>
      <c r="ACY333" s="36"/>
      <c r="ACZ333" s="36"/>
      <c r="ADA333" s="36"/>
      <c r="ADB333" s="36"/>
      <c r="ADC333" s="36"/>
      <c r="ADD333" s="36"/>
      <c r="ADE333" s="36"/>
      <c r="ADF333" s="36"/>
      <c r="ADG333" s="36"/>
      <c r="ADH333" s="36"/>
      <c r="ADI333" s="36"/>
      <c r="ADJ333" s="36"/>
      <c r="ADK333" s="36"/>
      <c r="ADL333" s="36"/>
      <c r="ADM333" s="36"/>
      <c r="ADN333" s="36"/>
      <c r="ADO333" s="36"/>
      <c r="ADP333" s="36"/>
      <c r="ADQ333" s="36"/>
      <c r="ADR333" s="36"/>
      <c r="ADS333" s="36"/>
      <c r="ADT333" s="36"/>
      <c r="ADU333" s="36"/>
      <c r="ADV333" s="36"/>
      <c r="ADW333" s="36"/>
      <c r="ADX333" s="36"/>
      <c r="ADY333" s="36"/>
      <c r="ADZ333" s="36"/>
      <c r="AEA333" s="36"/>
      <c r="AEB333" s="36"/>
      <c r="AEC333" s="36"/>
      <c r="AED333" s="36"/>
      <c r="AEE333" s="36"/>
      <c r="AEF333" s="36"/>
      <c r="AEG333" s="36"/>
      <c r="AEH333" s="36"/>
      <c r="AEI333" s="36"/>
      <c r="AEJ333" s="36"/>
      <c r="AEK333" s="36"/>
      <c r="AEL333" s="36"/>
      <c r="AEM333" s="36"/>
      <c r="AEN333" s="36"/>
      <c r="AEO333" s="36"/>
      <c r="AEP333" s="36"/>
      <c r="AEQ333" s="36"/>
      <c r="AER333" s="36"/>
      <c r="AES333" s="36"/>
      <c r="AET333" s="36"/>
      <c r="AEU333" s="36"/>
      <c r="AEV333" s="36"/>
      <c r="AEW333" s="36"/>
      <c r="AEX333" s="36"/>
      <c r="AEY333" s="36"/>
      <c r="AEZ333" s="36"/>
      <c r="AFA333" s="36"/>
      <c r="AFB333" s="36"/>
      <c r="AFC333" s="36"/>
      <c r="AFD333" s="36"/>
      <c r="AFE333" s="36"/>
      <c r="AFF333" s="36"/>
      <c r="AFG333" s="36"/>
      <c r="AFH333" s="36"/>
      <c r="AFI333" s="36"/>
      <c r="AFJ333" s="36"/>
      <c r="AFK333" s="36"/>
      <c r="AFL333" s="36"/>
      <c r="AFM333" s="36"/>
      <c r="AFN333" s="36"/>
      <c r="AFO333" s="36"/>
      <c r="AFP333" s="36"/>
      <c r="AFQ333" s="36"/>
      <c r="AFR333" s="36"/>
      <c r="AFS333" s="36"/>
      <c r="AFT333" s="36"/>
      <c r="AFU333" s="36"/>
      <c r="AFV333" s="36"/>
      <c r="AFW333" s="36"/>
      <c r="AFX333" s="36"/>
      <c r="AFY333" s="36"/>
      <c r="AFZ333" s="36"/>
      <c r="AGA333" s="36"/>
      <c r="AGB333" s="36"/>
      <c r="AGC333" s="36"/>
      <c r="AGD333" s="36"/>
      <c r="AGE333" s="36"/>
      <c r="AGF333" s="36"/>
      <c r="AGG333" s="36"/>
      <c r="AGH333" s="36"/>
      <c r="AGI333" s="36"/>
      <c r="AGJ333" s="36"/>
      <c r="AGK333" s="36"/>
      <c r="AGL333" s="36"/>
      <c r="AGM333" s="36"/>
      <c r="AGN333" s="36"/>
      <c r="AGO333" s="36"/>
      <c r="AGP333" s="36"/>
      <c r="AGQ333" s="36"/>
      <c r="AGR333" s="36"/>
      <c r="AGS333" s="36"/>
      <c r="AGT333" s="36"/>
      <c r="AGU333" s="36"/>
      <c r="AGV333" s="36"/>
      <c r="AGW333" s="36"/>
      <c r="AGX333" s="36"/>
      <c r="AGY333" s="36"/>
      <c r="AGZ333" s="36"/>
      <c r="AHA333" s="36"/>
      <c r="AHB333" s="36"/>
      <c r="AHC333" s="36"/>
      <c r="AHD333" s="36"/>
      <c r="AHE333" s="36"/>
      <c r="AHF333" s="36"/>
      <c r="AHG333" s="36"/>
      <c r="AHH333" s="36"/>
      <c r="AHI333" s="36"/>
      <c r="AHJ333" s="36"/>
      <c r="AHK333" s="36"/>
      <c r="AHL333" s="36"/>
      <c r="AHM333" s="36"/>
      <c r="AHN333" s="36"/>
      <c r="AHO333" s="36"/>
      <c r="AHP333" s="36"/>
      <c r="AHQ333" s="36"/>
      <c r="AHR333" s="36"/>
      <c r="AHS333" s="36"/>
      <c r="AHT333" s="36"/>
      <c r="AHU333" s="36"/>
      <c r="AHV333" s="36"/>
      <c r="AHW333" s="36"/>
      <c r="AHX333" s="36"/>
      <c r="AHY333" s="36"/>
      <c r="AHZ333" s="36"/>
      <c r="AIA333" s="36"/>
      <c r="AIB333" s="36"/>
      <c r="AIC333" s="36"/>
      <c r="AID333" s="36"/>
      <c r="AIE333" s="36"/>
      <c r="AIF333" s="36"/>
      <c r="AIG333" s="36"/>
      <c r="AIH333" s="36"/>
      <c r="AII333" s="36"/>
      <c r="AIJ333" s="36"/>
      <c r="AIK333" s="36"/>
      <c r="AIL333" s="36"/>
      <c r="AIM333" s="36"/>
      <c r="AIN333" s="36"/>
      <c r="AIO333" s="36"/>
      <c r="AIP333" s="36"/>
      <c r="AIQ333" s="36"/>
      <c r="AIR333" s="36"/>
      <c r="AIS333" s="36"/>
      <c r="AIT333" s="36"/>
      <c r="AIU333" s="36"/>
      <c r="AIV333" s="36"/>
      <c r="AIW333" s="36"/>
      <c r="AIX333" s="36"/>
      <c r="AIY333" s="36"/>
      <c r="AIZ333" s="36"/>
      <c r="AJA333" s="36"/>
      <c r="AJB333" s="36"/>
      <c r="AJC333" s="36"/>
      <c r="AJD333" s="36"/>
      <c r="AJE333" s="36"/>
      <c r="AJF333" s="36"/>
      <c r="AJG333" s="36"/>
      <c r="AJH333" s="36"/>
      <c r="AJI333" s="36"/>
      <c r="AJJ333" s="36"/>
      <c r="AJK333" s="36"/>
      <c r="AJL333" s="36"/>
      <c r="AJM333" s="36"/>
      <c r="AJN333" s="36"/>
      <c r="AJO333" s="36"/>
      <c r="AJP333" s="36"/>
      <c r="AJQ333" s="36"/>
      <c r="AJR333" s="36"/>
      <c r="AJS333" s="36"/>
      <c r="AJT333" s="36"/>
      <c r="AJU333" s="36"/>
      <c r="AJV333" s="36"/>
      <c r="AJW333" s="36"/>
      <c r="AJX333" s="36"/>
      <c r="AJY333" s="36"/>
      <c r="AJZ333" s="36"/>
      <c r="AKA333" s="36"/>
      <c r="AKB333" s="36"/>
      <c r="AKC333" s="36"/>
      <c r="AKD333" s="36"/>
      <c r="AKE333" s="36"/>
      <c r="AKF333" s="36"/>
      <c r="AKG333" s="36"/>
      <c r="AKH333" s="36"/>
      <c r="AKI333" s="36"/>
      <c r="AKJ333" s="36"/>
      <c r="AKK333" s="36"/>
      <c r="AKL333" s="36"/>
      <c r="AKM333" s="36"/>
      <c r="AKN333" s="36"/>
      <c r="AKO333" s="36"/>
      <c r="AKP333" s="36"/>
      <c r="AKQ333" s="36"/>
      <c r="AKR333" s="36"/>
      <c r="AKS333" s="36"/>
      <c r="AKT333" s="36"/>
      <c r="AKU333" s="36"/>
      <c r="AKV333" s="36"/>
      <c r="AKW333" s="36"/>
      <c r="AKX333" s="36"/>
      <c r="AKY333" s="36"/>
      <c r="AKZ333" s="36"/>
      <c r="ALA333" s="36"/>
      <c r="ALB333" s="36"/>
      <c r="ALC333" s="36"/>
      <c r="ALD333" s="36"/>
      <c r="ALE333" s="36"/>
      <c r="ALF333" s="36"/>
      <c r="ALG333" s="36"/>
      <c r="ALH333" s="36"/>
      <c r="ALI333" s="36"/>
      <c r="ALJ333" s="36"/>
      <c r="ALK333" s="36"/>
      <c r="ALL333" s="36"/>
      <c r="ALM333" s="36"/>
      <c r="ALN333" s="36"/>
      <c r="ALO333" s="36"/>
      <c r="ALP333" s="36"/>
      <c r="ALQ333" s="36"/>
      <c r="ALR333" s="36"/>
      <c r="ALS333" s="36"/>
      <c r="ALT333" s="36"/>
      <c r="ALU333" s="36"/>
      <c r="ALV333" s="36"/>
      <c r="ALW333" s="36"/>
      <c r="ALX333" s="36"/>
      <c r="ALY333" s="36"/>
      <c r="ALZ333" s="36"/>
      <c r="AMA333" s="36"/>
      <c r="AMB333" s="36"/>
      <c r="AMC333" s="36"/>
      <c r="AMD333" s="36"/>
      <c r="AME333" s="36"/>
      <c r="AMF333" s="36"/>
      <c r="AMG333" s="36"/>
      <c r="AMH333" s="36"/>
      <c r="AMI333" s="36"/>
      <c r="AMJ333" s="36"/>
      <c r="AMK333" s="36"/>
      <c r="AML333" s="36"/>
      <c r="AMM333" s="36"/>
      <c r="AMN333" s="36"/>
      <c r="AMO333" s="36"/>
      <c r="AMP333" s="36"/>
      <c r="AMQ333" s="36"/>
      <c r="AMR333" s="36"/>
      <c r="AMS333" s="36"/>
      <c r="AMT333" s="36"/>
      <c r="AMU333" s="36"/>
      <c r="AMV333" s="36"/>
      <c r="AMW333" s="36"/>
      <c r="AMX333" s="36"/>
      <c r="AMY333" s="36"/>
      <c r="AMZ333" s="36"/>
      <c r="ANA333" s="36"/>
      <c r="ANB333" s="36"/>
      <c r="ANC333" s="36"/>
      <c r="AND333" s="36"/>
      <c r="ANE333" s="36"/>
      <c r="ANF333" s="36"/>
      <c r="ANG333" s="36"/>
      <c r="ANH333" s="36"/>
      <c r="ANI333" s="36"/>
      <c r="ANJ333" s="36"/>
      <c r="ANK333" s="36"/>
      <c r="ANL333" s="36"/>
      <c r="ANM333" s="36"/>
      <c r="ANN333" s="36"/>
      <c r="ANO333" s="36"/>
      <c r="ANP333" s="36"/>
      <c r="ANQ333" s="36"/>
      <c r="ANR333" s="36"/>
      <c r="ANS333" s="36"/>
      <c r="ANT333" s="36"/>
      <c r="ANU333" s="36"/>
      <c r="ANV333" s="36"/>
      <c r="ANW333" s="36"/>
      <c r="ANX333" s="36"/>
      <c r="ANY333" s="36"/>
      <c r="ANZ333" s="36"/>
      <c r="AOA333" s="36"/>
      <c r="AOB333" s="36"/>
      <c r="AOC333" s="36"/>
      <c r="AOD333" s="36"/>
      <c r="AOE333" s="36"/>
      <c r="AOF333" s="36"/>
      <c r="AOG333" s="36"/>
      <c r="AOH333" s="36"/>
      <c r="AOI333" s="36"/>
      <c r="AOJ333" s="36"/>
      <c r="AOK333" s="36"/>
      <c r="AOL333" s="36"/>
      <c r="AOM333" s="36"/>
      <c r="AON333" s="36"/>
      <c r="AOO333" s="36"/>
      <c r="AOP333" s="36"/>
      <c r="AOQ333" s="36"/>
      <c r="AOR333" s="36"/>
      <c r="AOS333" s="36"/>
      <c r="AOT333" s="36"/>
      <c r="AOU333" s="36"/>
      <c r="AOV333" s="36"/>
      <c r="AOW333" s="36"/>
      <c r="AOX333" s="36"/>
      <c r="AOY333" s="36"/>
      <c r="AOZ333" s="36"/>
      <c r="APA333" s="36"/>
      <c r="APB333" s="36"/>
      <c r="APC333" s="36"/>
      <c r="APD333" s="36"/>
      <c r="APE333" s="36"/>
      <c r="APF333" s="36"/>
      <c r="APG333" s="36"/>
      <c r="APH333" s="36"/>
      <c r="API333" s="36"/>
      <c r="APJ333" s="36"/>
      <c r="APK333" s="36"/>
      <c r="APL333" s="36"/>
      <c r="APM333" s="36"/>
      <c r="APN333" s="36"/>
      <c r="APO333" s="36"/>
      <c r="APP333" s="36"/>
      <c r="APQ333" s="36"/>
      <c r="APR333" s="36"/>
      <c r="APS333" s="36"/>
      <c r="APT333" s="36"/>
      <c r="APU333" s="36"/>
      <c r="APV333" s="36"/>
      <c r="APW333" s="36"/>
      <c r="APX333" s="36"/>
      <c r="APY333" s="36"/>
      <c r="APZ333" s="36"/>
      <c r="AQA333" s="36"/>
      <c r="AQB333" s="36"/>
      <c r="AQC333" s="36"/>
      <c r="AQD333" s="36"/>
      <c r="AQE333" s="36"/>
      <c r="AQF333" s="36"/>
      <c r="AQG333" s="36"/>
      <c r="AQH333" s="36"/>
      <c r="AQI333" s="36"/>
      <c r="AQJ333" s="36"/>
      <c r="AQK333" s="36"/>
      <c r="AQL333" s="36"/>
      <c r="AQM333" s="36"/>
      <c r="AQN333" s="36"/>
      <c r="AQO333" s="36"/>
      <c r="AQP333" s="36"/>
      <c r="AQQ333" s="36"/>
      <c r="AQR333" s="36"/>
      <c r="AQS333" s="36"/>
      <c r="AQT333" s="36"/>
      <c r="AQU333" s="36"/>
      <c r="AQV333" s="36"/>
      <c r="AQW333" s="36"/>
      <c r="AQX333" s="36"/>
      <c r="AQY333" s="36"/>
      <c r="AQZ333" s="36"/>
      <c r="ARA333" s="36"/>
      <c r="ARB333" s="36"/>
      <c r="ARC333" s="36"/>
      <c r="ARD333" s="36"/>
      <c r="ARE333" s="36"/>
      <c r="ARF333" s="36"/>
      <c r="ARG333" s="36"/>
      <c r="ARH333" s="36"/>
      <c r="ARI333" s="36"/>
      <c r="ARJ333" s="36"/>
      <c r="ARK333" s="36"/>
      <c r="ARL333" s="36"/>
      <c r="ARM333" s="36"/>
      <c r="ARN333" s="36"/>
      <c r="ARO333" s="36"/>
      <c r="ARP333" s="36"/>
      <c r="ARQ333" s="36"/>
      <c r="ARR333" s="36"/>
      <c r="ARS333" s="36"/>
      <c r="ART333" s="36"/>
      <c r="ARU333" s="36"/>
      <c r="ARV333" s="36"/>
      <c r="ARW333" s="36"/>
      <c r="ARX333" s="36"/>
      <c r="ARY333" s="36"/>
      <c r="ARZ333" s="36"/>
      <c r="ASA333" s="36"/>
      <c r="ASB333" s="36"/>
      <c r="ASC333" s="36"/>
      <c r="ASD333" s="36"/>
      <c r="ASE333" s="36"/>
      <c r="ASF333" s="36"/>
      <c r="ASG333" s="36"/>
      <c r="ASH333" s="36"/>
      <c r="ASI333" s="36"/>
      <c r="ASJ333" s="36"/>
      <c r="ASK333" s="36"/>
      <c r="ASL333" s="36"/>
      <c r="ASM333" s="36"/>
      <c r="ASN333" s="36"/>
      <c r="ASO333" s="36"/>
      <c r="ASP333" s="36"/>
      <c r="ASQ333" s="36"/>
      <c r="ASR333" s="36"/>
      <c r="ASS333" s="36"/>
      <c r="AST333" s="36"/>
      <c r="ASU333" s="36"/>
      <c r="ASV333" s="36"/>
      <c r="ASW333" s="36"/>
      <c r="ASX333" s="36"/>
      <c r="ASY333" s="36"/>
      <c r="ASZ333" s="36"/>
      <c r="ATA333" s="36"/>
      <c r="ATB333" s="36"/>
      <c r="ATC333" s="36"/>
      <c r="ATD333" s="36"/>
      <c r="ATE333" s="36"/>
      <c r="ATF333" s="36"/>
      <c r="ATG333" s="36"/>
      <c r="ATH333" s="36"/>
      <c r="ATI333" s="36"/>
      <c r="ATJ333" s="36"/>
      <c r="ATK333" s="36"/>
      <c r="ATL333" s="36"/>
      <c r="ATM333" s="36"/>
      <c r="ATN333" s="36"/>
      <c r="ATO333" s="36"/>
      <c r="ATP333" s="36"/>
      <c r="ATQ333" s="36"/>
      <c r="ATR333" s="36"/>
      <c r="ATS333" s="36"/>
      <c r="ATT333" s="36"/>
      <c r="ATU333" s="36"/>
      <c r="ATV333" s="36"/>
      <c r="ATW333" s="36"/>
      <c r="ATX333" s="36"/>
      <c r="ATY333" s="36"/>
      <c r="ATZ333" s="36"/>
      <c r="AUA333" s="36"/>
      <c r="AUB333" s="36"/>
      <c r="AUC333" s="36"/>
      <c r="AUD333" s="36"/>
      <c r="AUE333" s="36"/>
      <c r="AUF333" s="36"/>
      <c r="AUG333" s="36"/>
      <c r="AUH333" s="36"/>
      <c r="AUI333" s="36"/>
      <c r="AUJ333" s="36"/>
      <c r="AUK333" s="36"/>
      <c r="AUL333" s="36"/>
      <c r="AUM333" s="36"/>
      <c r="AUN333" s="36"/>
      <c r="AUO333" s="36"/>
      <c r="AUP333" s="36"/>
      <c r="AUQ333" s="36"/>
      <c r="AUR333" s="36"/>
      <c r="AUS333" s="36"/>
      <c r="AUT333" s="36"/>
      <c r="AUU333" s="36"/>
      <c r="AUV333" s="36"/>
      <c r="AUW333" s="36"/>
      <c r="AUX333" s="36"/>
      <c r="AUY333" s="36"/>
      <c r="AUZ333" s="36"/>
      <c r="AVA333" s="36"/>
      <c r="AVB333" s="36"/>
      <c r="AVC333" s="36"/>
      <c r="AVD333" s="36"/>
      <c r="AVE333" s="36"/>
      <c r="AVF333" s="36"/>
      <c r="AVG333" s="36"/>
      <c r="AVH333" s="36"/>
      <c r="AVI333" s="36"/>
      <c r="AVJ333" s="36"/>
      <c r="AVK333" s="36"/>
      <c r="AVL333" s="36"/>
      <c r="AVM333" s="36"/>
      <c r="AVN333" s="36"/>
      <c r="AVO333" s="36"/>
      <c r="AVP333" s="36"/>
      <c r="AVQ333" s="36"/>
      <c r="AVR333" s="36"/>
      <c r="AVS333" s="36"/>
      <c r="AVT333" s="36"/>
      <c r="AVU333" s="36"/>
      <c r="AVV333" s="36"/>
      <c r="AVW333" s="36"/>
      <c r="AVX333" s="36"/>
      <c r="AVY333" s="36"/>
      <c r="AVZ333" s="36"/>
      <c r="AWA333" s="36"/>
      <c r="AWB333" s="36"/>
      <c r="AWC333" s="36"/>
      <c r="AWD333" s="36"/>
      <c r="AWE333" s="36"/>
      <c r="AWF333" s="36"/>
      <c r="AWG333" s="36"/>
      <c r="AWH333" s="36"/>
      <c r="AWI333" s="36"/>
      <c r="AWJ333" s="36"/>
      <c r="AWK333" s="36"/>
      <c r="AWL333" s="36"/>
      <c r="AWM333" s="36"/>
      <c r="AWN333" s="36"/>
      <c r="AWO333" s="36"/>
      <c r="AWP333" s="36"/>
      <c r="AWQ333" s="36"/>
      <c r="AWR333" s="36"/>
      <c r="AWS333" s="36"/>
      <c r="AWT333" s="36"/>
      <c r="AWU333" s="36"/>
      <c r="AWV333" s="36"/>
      <c r="AWW333" s="36"/>
      <c r="AWX333" s="36"/>
      <c r="AWY333" s="36"/>
      <c r="AWZ333" s="36"/>
      <c r="AXA333" s="36"/>
      <c r="AXB333" s="36"/>
      <c r="AXC333" s="36"/>
      <c r="AXD333" s="36"/>
      <c r="AXE333" s="36"/>
      <c r="AXF333" s="36"/>
      <c r="AXG333" s="36"/>
      <c r="AXH333" s="36"/>
      <c r="AXI333" s="36"/>
      <c r="AXJ333" s="36"/>
      <c r="AXK333" s="36"/>
      <c r="AXL333" s="36"/>
      <c r="AXM333" s="36"/>
      <c r="AXN333" s="36"/>
      <c r="AXO333" s="36"/>
      <c r="AXP333" s="36"/>
      <c r="AXQ333" s="36"/>
      <c r="AXR333" s="36"/>
      <c r="AXS333" s="36"/>
      <c r="AXT333" s="36"/>
      <c r="AXU333" s="36"/>
      <c r="AXV333" s="36"/>
      <c r="AXW333" s="36"/>
      <c r="AXX333" s="36"/>
      <c r="AXY333" s="36"/>
      <c r="AXZ333" s="36"/>
      <c r="AYA333" s="36"/>
      <c r="AYB333" s="36"/>
      <c r="AYC333" s="36"/>
      <c r="AYD333" s="36"/>
      <c r="AYE333" s="36"/>
      <c r="AYF333" s="36"/>
      <c r="AYG333" s="36"/>
      <c r="AYH333" s="36"/>
      <c r="AYI333" s="36"/>
      <c r="AYJ333" s="36"/>
      <c r="AYK333" s="36"/>
      <c r="AYL333" s="36"/>
      <c r="AYM333" s="36"/>
      <c r="AYN333" s="36"/>
      <c r="AYO333" s="36"/>
      <c r="AYP333" s="36"/>
      <c r="AYQ333" s="36"/>
      <c r="AYR333" s="36"/>
      <c r="AYS333" s="36"/>
      <c r="AYT333" s="36"/>
      <c r="AYU333" s="36"/>
      <c r="AYV333" s="36"/>
      <c r="AYW333" s="36"/>
      <c r="AYX333" s="36"/>
      <c r="AYY333" s="36"/>
      <c r="AYZ333" s="36"/>
      <c r="AZA333" s="36"/>
      <c r="AZB333" s="36"/>
      <c r="AZC333" s="36"/>
      <c r="AZD333" s="36"/>
      <c r="AZE333" s="36"/>
      <c r="AZF333" s="36"/>
      <c r="AZG333" s="36"/>
      <c r="AZH333" s="36"/>
      <c r="AZI333" s="36"/>
      <c r="AZJ333" s="36"/>
      <c r="AZK333" s="36"/>
      <c r="AZL333" s="36"/>
      <c r="AZM333" s="36"/>
      <c r="AZN333" s="36"/>
      <c r="AZO333" s="36"/>
      <c r="AZP333" s="36"/>
      <c r="AZQ333" s="36"/>
      <c r="AZR333" s="36"/>
      <c r="AZS333" s="36"/>
      <c r="AZT333" s="36"/>
      <c r="AZU333" s="36"/>
      <c r="AZV333" s="36"/>
      <c r="AZW333" s="36"/>
      <c r="AZX333" s="36"/>
      <c r="AZY333" s="36"/>
      <c r="AZZ333" s="36"/>
      <c r="BAA333" s="36"/>
      <c r="BAB333" s="36"/>
      <c r="BAC333" s="36"/>
      <c r="BAD333" s="36"/>
      <c r="BAE333" s="36"/>
      <c r="BAF333" s="36"/>
      <c r="BAG333" s="36"/>
      <c r="BAH333" s="36"/>
      <c r="BAI333" s="36"/>
      <c r="BAJ333" s="36"/>
      <c r="BAK333" s="36"/>
      <c r="BAL333" s="36"/>
      <c r="BAM333" s="36"/>
      <c r="BAN333" s="36"/>
      <c r="BAO333" s="36"/>
      <c r="BAP333" s="36"/>
      <c r="BAQ333" s="36"/>
      <c r="BAR333" s="36"/>
      <c r="BAS333" s="36"/>
      <c r="BAT333" s="36"/>
      <c r="BAU333" s="36"/>
      <c r="BAV333" s="36"/>
      <c r="BAW333" s="36"/>
      <c r="BAX333" s="36"/>
      <c r="BAY333" s="36"/>
      <c r="BAZ333" s="36"/>
      <c r="BBA333" s="36"/>
      <c r="BBB333" s="36"/>
      <c r="BBC333" s="36"/>
      <c r="BBD333" s="36"/>
      <c r="BBE333" s="36"/>
      <c r="BBF333" s="36"/>
      <c r="BBG333" s="36"/>
      <c r="BBH333" s="36"/>
      <c r="BBI333" s="36"/>
      <c r="BBJ333" s="36"/>
      <c r="BBK333" s="36"/>
      <c r="BBL333" s="36"/>
      <c r="BBM333" s="36"/>
      <c r="BBN333" s="36"/>
      <c r="BBO333" s="36"/>
      <c r="BBP333" s="36"/>
      <c r="BBQ333" s="36"/>
      <c r="BBR333" s="36"/>
      <c r="BBS333" s="36"/>
      <c r="BBT333" s="36"/>
      <c r="BBU333" s="36"/>
      <c r="BBV333" s="36"/>
      <c r="BBW333" s="36"/>
      <c r="BBX333" s="36"/>
      <c r="BBY333" s="36"/>
      <c r="BBZ333" s="36"/>
      <c r="BCA333" s="36"/>
      <c r="BCB333" s="36"/>
      <c r="BCC333" s="36"/>
      <c r="BCD333" s="36"/>
      <c r="BCE333" s="36"/>
      <c r="BCF333" s="36"/>
      <c r="BCG333" s="36"/>
      <c r="BCH333" s="36"/>
      <c r="BCI333" s="36"/>
      <c r="BCJ333" s="36"/>
      <c r="BCK333" s="36"/>
      <c r="BCL333" s="36"/>
      <c r="BCM333" s="36"/>
      <c r="BCN333" s="36"/>
      <c r="BCO333" s="36"/>
      <c r="BCP333" s="36"/>
      <c r="BCQ333" s="36"/>
      <c r="BCR333" s="36"/>
      <c r="BCS333" s="36"/>
      <c r="BCT333" s="36"/>
      <c r="BCU333" s="36"/>
      <c r="BCV333" s="36"/>
      <c r="BCW333" s="36"/>
      <c r="BCX333" s="36"/>
      <c r="BCY333" s="36"/>
      <c r="BCZ333" s="36"/>
      <c r="BDA333" s="36"/>
      <c r="BDB333" s="36"/>
      <c r="BDC333" s="36"/>
      <c r="BDD333" s="36"/>
      <c r="BDE333" s="36"/>
      <c r="BDF333" s="36"/>
      <c r="BDG333" s="36"/>
      <c r="BDH333" s="36"/>
      <c r="BDI333" s="36"/>
      <c r="BDJ333" s="36"/>
      <c r="BDK333" s="36"/>
      <c r="BDL333" s="36"/>
      <c r="BDM333" s="36"/>
      <c r="BDN333" s="36"/>
      <c r="BDO333" s="36"/>
      <c r="BDP333" s="36"/>
      <c r="BDQ333" s="36"/>
      <c r="BDR333" s="36"/>
      <c r="BDS333" s="36"/>
      <c r="BDT333" s="36"/>
      <c r="BDU333" s="36"/>
      <c r="BDV333" s="36"/>
      <c r="BDW333" s="36"/>
      <c r="BDX333" s="36"/>
      <c r="BDY333" s="36"/>
      <c r="BDZ333" s="36"/>
      <c r="BEA333" s="36"/>
      <c r="BEB333" s="36"/>
      <c r="BEC333" s="36"/>
      <c r="BED333" s="36"/>
      <c r="BEE333" s="36"/>
      <c r="BEF333" s="36"/>
      <c r="BEG333" s="36"/>
      <c r="BEH333" s="36"/>
      <c r="BEI333" s="36"/>
      <c r="BEJ333" s="36"/>
      <c r="BEK333" s="36"/>
      <c r="BEL333" s="36"/>
      <c r="BEM333" s="36"/>
      <c r="BEN333" s="36"/>
      <c r="BEO333" s="36"/>
      <c r="BEP333" s="36"/>
      <c r="BEQ333" s="36"/>
      <c r="BER333" s="36"/>
      <c r="BES333" s="36"/>
      <c r="BET333" s="36"/>
      <c r="BEU333" s="36"/>
      <c r="BEV333" s="36"/>
      <c r="BEW333" s="36"/>
      <c r="BEX333" s="36"/>
      <c r="BEY333" s="36"/>
      <c r="BEZ333" s="36"/>
      <c r="BFA333" s="36"/>
      <c r="BFB333" s="36"/>
      <c r="BFC333" s="36"/>
      <c r="BFD333" s="36"/>
      <c r="BFE333" s="36"/>
      <c r="BFF333" s="36"/>
      <c r="BFG333" s="36"/>
      <c r="BFH333" s="36"/>
      <c r="BFI333" s="36"/>
      <c r="BFJ333" s="36"/>
      <c r="BFK333" s="36"/>
      <c r="BFL333" s="36"/>
      <c r="BFM333" s="36"/>
      <c r="BFN333" s="36"/>
      <c r="BFO333" s="36"/>
      <c r="BFP333" s="36"/>
      <c r="BFQ333" s="36"/>
      <c r="BFR333" s="36"/>
      <c r="BFS333" s="36"/>
      <c r="BFT333" s="36"/>
      <c r="BFU333" s="36"/>
      <c r="BFV333" s="36"/>
      <c r="BFW333" s="36"/>
      <c r="BFX333" s="36"/>
      <c r="BFY333" s="36"/>
      <c r="BFZ333" s="36"/>
      <c r="BGA333" s="36"/>
      <c r="BGB333" s="36"/>
      <c r="BGC333" s="36"/>
      <c r="BGD333" s="36"/>
      <c r="BGE333" s="36"/>
      <c r="BGF333" s="36"/>
      <c r="BGG333" s="36"/>
      <c r="BGH333" s="36"/>
      <c r="BGI333" s="36"/>
      <c r="BGJ333" s="36"/>
      <c r="BGK333" s="36"/>
      <c r="BGL333" s="36"/>
      <c r="BGM333" s="36"/>
      <c r="BGN333" s="36"/>
      <c r="BGO333" s="36"/>
      <c r="BGP333" s="36"/>
      <c r="BGQ333" s="36"/>
      <c r="BGR333" s="36"/>
      <c r="BGS333" s="36"/>
      <c r="BGT333" s="36"/>
      <c r="BGU333" s="36"/>
      <c r="BGV333" s="36"/>
      <c r="BGW333" s="36"/>
      <c r="BGX333" s="36"/>
      <c r="BGY333" s="36"/>
      <c r="BGZ333" s="36"/>
      <c r="BHA333" s="36"/>
      <c r="BHB333" s="36"/>
      <c r="BHC333" s="36"/>
      <c r="BHD333" s="36"/>
      <c r="BHE333" s="36"/>
      <c r="BHF333" s="36"/>
      <c r="BHG333" s="36"/>
      <c r="BHH333" s="36"/>
      <c r="BHI333" s="36"/>
      <c r="BHJ333" s="36"/>
      <c r="BHK333" s="36"/>
      <c r="BHL333" s="36"/>
      <c r="BHM333" s="36"/>
      <c r="BHN333" s="36"/>
      <c r="BHO333" s="36"/>
      <c r="BHP333" s="36"/>
      <c r="BHQ333" s="36"/>
      <c r="BHR333" s="36"/>
      <c r="BHS333" s="36"/>
      <c r="BHT333" s="36"/>
      <c r="BHU333" s="36"/>
      <c r="BHV333" s="36"/>
      <c r="BHW333" s="36"/>
      <c r="BHX333" s="36"/>
      <c r="BHY333" s="36"/>
      <c r="BHZ333" s="36"/>
      <c r="BIA333" s="36"/>
      <c r="BIB333" s="36"/>
      <c r="BIC333" s="36"/>
      <c r="BID333" s="36"/>
      <c r="BIE333" s="36"/>
      <c r="BIF333" s="36"/>
      <c r="BIG333" s="36"/>
      <c r="BIH333" s="36"/>
      <c r="BII333" s="36"/>
      <c r="BIJ333" s="36"/>
      <c r="BIK333" s="36"/>
      <c r="BIL333" s="36"/>
      <c r="BIM333" s="36"/>
      <c r="BIN333" s="36"/>
      <c r="BIO333" s="36"/>
      <c r="BIP333" s="36"/>
      <c r="BIQ333" s="36"/>
      <c r="BIR333" s="36"/>
      <c r="BIS333" s="36"/>
      <c r="BIT333" s="36"/>
      <c r="BIU333" s="36"/>
      <c r="BIV333" s="36"/>
      <c r="BIW333" s="36"/>
      <c r="BIX333" s="36"/>
      <c r="BIY333" s="36"/>
      <c r="BIZ333" s="36"/>
      <c r="BJA333" s="36"/>
      <c r="BJB333" s="36"/>
      <c r="BJC333" s="36"/>
      <c r="BJD333" s="36"/>
      <c r="BJE333" s="36"/>
      <c r="BJF333" s="36"/>
      <c r="BJG333" s="36"/>
      <c r="BJH333" s="36"/>
      <c r="BJI333" s="36"/>
      <c r="BJJ333" s="36"/>
      <c r="BJK333" s="36"/>
      <c r="BJL333" s="36"/>
      <c r="BJM333" s="36"/>
      <c r="BJN333" s="36"/>
      <c r="BJO333" s="36"/>
      <c r="BJP333" s="36"/>
      <c r="BJQ333" s="36"/>
      <c r="BJR333" s="36"/>
      <c r="BJS333" s="36"/>
      <c r="BJT333" s="36"/>
      <c r="BJU333" s="36"/>
      <c r="BJV333" s="36"/>
      <c r="BJW333" s="36"/>
      <c r="BJX333" s="36"/>
      <c r="BJY333" s="36"/>
      <c r="BJZ333" s="36"/>
      <c r="BKA333" s="36"/>
      <c r="BKB333" s="36"/>
      <c r="BKC333" s="36"/>
      <c r="BKD333" s="36"/>
      <c r="BKE333" s="36"/>
      <c r="BKF333" s="36"/>
      <c r="BKG333" s="36"/>
      <c r="BKH333" s="36"/>
      <c r="BKI333" s="36"/>
      <c r="BKJ333" s="36"/>
      <c r="BKK333" s="36"/>
      <c r="BKL333" s="36"/>
      <c r="BKM333" s="36"/>
      <c r="BKN333" s="36"/>
      <c r="BKO333" s="36"/>
      <c r="BKP333" s="36"/>
      <c r="BKQ333" s="36"/>
      <c r="BKR333" s="36"/>
      <c r="BKS333" s="36"/>
      <c r="BKT333" s="36"/>
      <c r="BKU333" s="36"/>
      <c r="BKV333" s="36"/>
      <c r="BKW333" s="36"/>
      <c r="BKX333" s="36"/>
      <c r="BKY333" s="36"/>
      <c r="BKZ333" s="36"/>
      <c r="BLA333" s="36"/>
      <c r="BLB333" s="36"/>
      <c r="BLC333" s="36"/>
      <c r="BLD333" s="36"/>
      <c r="BLE333" s="36"/>
      <c r="BLF333" s="36"/>
      <c r="BLG333" s="36"/>
      <c r="BLH333" s="36"/>
      <c r="BLI333" s="36"/>
      <c r="BLJ333" s="36"/>
      <c r="BLK333" s="36"/>
      <c r="BLL333" s="36"/>
      <c r="BLM333" s="36"/>
      <c r="BLN333" s="36"/>
      <c r="BLO333" s="36"/>
      <c r="BLP333" s="36"/>
      <c r="BLQ333" s="36"/>
      <c r="BLR333" s="36"/>
      <c r="BLS333" s="36"/>
      <c r="BLT333" s="36"/>
      <c r="BLU333" s="36"/>
      <c r="BLV333" s="36"/>
      <c r="BLW333" s="36"/>
      <c r="BLX333" s="36"/>
      <c r="BLY333" s="36"/>
      <c r="BLZ333" s="36"/>
      <c r="BMA333" s="36"/>
      <c r="BMB333" s="36"/>
      <c r="BMC333" s="36"/>
      <c r="BMD333" s="36"/>
      <c r="BME333" s="36"/>
      <c r="BMF333" s="36"/>
      <c r="BMG333" s="36"/>
      <c r="BMH333" s="36"/>
      <c r="BMI333" s="36"/>
      <c r="BMJ333" s="36"/>
      <c r="BMK333" s="36"/>
      <c r="BML333" s="36"/>
      <c r="BMM333" s="36"/>
      <c r="BMN333" s="36"/>
      <c r="BMO333" s="36"/>
      <c r="BMP333" s="36"/>
      <c r="BMQ333" s="36"/>
      <c r="BMR333" s="36"/>
      <c r="BMS333" s="36"/>
      <c r="BMT333" s="36"/>
      <c r="BMU333" s="36"/>
      <c r="BMV333" s="36"/>
      <c r="BMW333" s="36"/>
      <c r="BMX333" s="36"/>
      <c r="BMY333" s="36"/>
      <c r="BMZ333" s="36"/>
      <c r="BNA333" s="36"/>
      <c r="BNB333" s="36"/>
      <c r="BNC333" s="36"/>
      <c r="BND333" s="36"/>
      <c r="BNE333" s="36"/>
      <c r="BNF333" s="36"/>
      <c r="BNG333" s="36"/>
      <c r="BNH333" s="36"/>
      <c r="BNI333" s="36"/>
      <c r="BNJ333" s="36"/>
      <c r="BNK333" s="36"/>
      <c r="BNL333" s="36"/>
      <c r="BNM333" s="36"/>
      <c r="BNN333" s="36"/>
      <c r="BNO333" s="36"/>
      <c r="BNP333" s="36"/>
      <c r="BNQ333" s="36"/>
      <c r="BNR333" s="36"/>
      <c r="BNS333" s="36"/>
      <c r="BNT333" s="36"/>
      <c r="BNU333" s="36"/>
      <c r="BNV333" s="36"/>
      <c r="BNW333" s="36"/>
      <c r="BNX333" s="36"/>
      <c r="BNY333" s="36"/>
      <c r="BNZ333" s="36"/>
      <c r="BOA333" s="36"/>
      <c r="BOB333" s="36"/>
      <c r="BOC333" s="36"/>
      <c r="BOD333" s="36"/>
      <c r="BOE333" s="36"/>
      <c r="BOF333" s="36"/>
      <c r="BOG333" s="36"/>
      <c r="BOH333" s="36"/>
      <c r="BOI333" s="36"/>
      <c r="BOJ333" s="36"/>
      <c r="BOK333" s="36"/>
      <c r="BOL333" s="36"/>
      <c r="BOM333" s="36"/>
      <c r="BON333" s="36"/>
      <c r="BOO333" s="36"/>
      <c r="BOP333" s="36"/>
      <c r="BOQ333" s="36"/>
      <c r="BOR333" s="36"/>
      <c r="BOS333" s="36"/>
      <c r="BOT333" s="36"/>
      <c r="BOU333" s="36"/>
      <c r="BOV333" s="36"/>
      <c r="BOW333" s="36"/>
      <c r="BOX333" s="36"/>
      <c r="BOY333" s="36"/>
      <c r="BOZ333" s="36"/>
      <c r="BPA333" s="36"/>
      <c r="BPB333" s="36"/>
      <c r="BPC333" s="36"/>
      <c r="BPD333" s="36"/>
      <c r="BPE333" s="36"/>
      <c r="BPF333" s="36"/>
      <c r="BPG333" s="36"/>
      <c r="BPH333" s="36"/>
      <c r="BPI333" s="36"/>
      <c r="BPJ333" s="36"/>
      <c r="BPK333" s="36"/>
      <c r="BPL333" s="36"/>
      <c r="BPM333" s="36"/>
      <c r="BPN333" s="36"/>
      <c r="BPO333" s="36"/>
      <c r="BPP333" s="36"/>
      <c r="BPQ333" s="36"/>
      <c r="BPR333" s="36"/>
      <c r="BPS333" s="36"/>
      <c r="BPT333" s="36"/>
      <c r="BPU333" s="36"/>
      <c r="BPV333" s="36"/>
      <c r="BPW333" s="36"/>
      <c r="BPX333" s="36"/>
      <c r="BPY333" s="36"/>
      <c r="BPZ333" s="36"/>
      <c r="BQA333" s="36"/>
      <c r="BQB333" s="36"/>
      <c r="BQC333" s="36"/>
      <c r="BQD333" s="36"/>
      <c r="BQE333" s="36"/>
      <c r="BQF333" s="36"/>
      <c r="BQG333" s="36"/>
      <c r="BQH333" s="36"/>
      <c r="BQI333" s="36"/>
      <c r="BQJ333" s="36"/>
      <c r="BQK333" s="36"/>
      <c r="BQL333" s="36"/>
      <c r="BQM333" s="36"/>
      <c r="BQN333" s="36"/>
      <c r="BQO333" s="36"/>
      <c r="BQP333" s="36"/>
      <c r="BQQ333" s="36"/>
      <c r="BQR333" s="36"/>
      <c r="BQS333" s="36"/>
      <c r="BQT333" s="36"/>
      <c r="BQU333" s="36"/>
      <c r="BQV333" s="36"/>
      <c r="BQW333" s="36"/>
      <c r="BQX333" s="36"/>
      <c r="BQY333" s="36"/>
      <c r="BQZ333" s="36"/>
      <c r="BRA333" s="36"/>
      <c r="BRB333" s="36"/>
      <c r="BRC333" s="36"/>
      <c r="BRD333" s="36"/>
      <c r="BRE333" s="36"/>
      <c r="BRF333" s="36"/>
      <c r="BRG333" s="36"/>
      <c r="BRH333" s="36"/>
      <c r="BRI333" s="36"/>
      <c r="BRJ333" s="36"/>
      <c r="BRK333" s="36"/>
      <c r="BRL333" s="36"/>
      <c r="BRM333" s="36"/>
      <c r="BRN333" s="36"/>
      <c r="BRO333" s="36"/>
      <c r="BRP333" s="36"/>
      <c r="BRQ333" s="36"/>
      <c r="BRR333" s="36"/>
      <c r="BRS333" s="36"/>
      <c r="BRT333" s="36"/>
      <c r="BRU333" s="36"/>
      <c r="BRV333" s="36"/>
      <c r="BRW333" s="36"/>
      <c r="BRX333" s="36"/>
      <c r="BRY333" s="36"/>
      <c r="BRZ333" s="36"/>
      <c r="BSA333" s="36"/>
      <c r="BSB333" s="36"/>
      <c r="BSC333" s="36"/>
      <c r="BSD333" s="36"/>
      <c r="BSE333" s="36"/>
      <c r="BSF333" s="36"/>
      <c r="BSG333" s="36"/>
      <c r="BSH333" s="36"/>
      <c r="BSI333" s="36"/>
      <c r="BSJ333" s="36"/>
      <c r="BSK333" s="36"/>
      <c r="BSL333" s="36"/>
      <c r="BSM333" s="36"/>
      <c r="BSN333" s="36"/>
      <c r="BSO333" s="36"/>
      <c r="BSP333" s="36"/>
      <c r="BSQ333" s="36"/>
      <c r="BSR333" s="36"/>
      <c r="BSS333" s="36"/>
      <c r="BST333" s="36"/>
      <c r="BSU333" s="36"/>
      <c r="BSV333" s="36"/>
      <c r="BSW333" s="36"/>
      <c r="BSX333" s="36"/>
      <c r="BSY333" s="36"/>
      <c r="BSZ333" s="36"/>
      <c r="BTA333" s="36"/>
      <c r="BTB333" s="36"/>
      <c r="BTC333" s="36"/>
      <c r="BTD333" s="36"/>
      <c r="BTE333" s="36"/>
      <c r="BTF333" s="36"/>
      <c r="BTG333" s="36"/>
      <c r="BTH333" s="36"/>
      <c r="BTI333" s="36"/>
      <c r="BTJ333" s="36"/>
      <c r="BTK333" s="36"/>
      <c r="BTL333" s="36"/>
      <c r="BTM333" s="36"/>
      <c r="BTN333" s="36"/>
      <c r="BTO333" s="36"/>
      <c r="BTP333" s="36"/>
      <c r="BTQ333" s="36"/>
      <c r="BTR333" s="36"/>
      <c r="BTS333" s="36"/>
      <c r="BTT333" s="36"/>
      <c r="BTU333" s="36"/>
      <c r="BTV333" s="36"/>
      <c r="BTW333" s="36"/>
      <c r="BTX333" s="36"/>
      <c r="BTY333" s="36"/>
      <c r="BTZ333" s="36"/>
      <c r="BUA333" s="36"/>
      <c r="BUB333" s="36"/>
      <c r="BUC333" s="36"/>
      <c r="BUD333" s="36"/>
      <c r="BUE333" s="36"/>
      <c r="BUF333" s="36"/>
      <c r="BUG333" s="36"/>
      <c r="BUH333" s="36"/>
      <c r="BUI333" s="36"/>
      <c r="BUJ333" s="36"/>
      <c r="BUK333" s="36"/>
      <c r="BUL333" s="36"/>
      <c r="BUM333" s="36"/>
      <c r="BUN333" s="36"/>
      <c r="BUO333" s="36"/>
      <c r="BUP333" s="36"/>
      <c r="BUQ333" s="36"/>
      <c r="BUR333" s="36"/>
      <c r="BUS333" s="36"/>
      <c r="BUT333" s="36"/>
      <c r="BUU333" s="36"/>
      <c r="BUV333" s="36"/>
      <c r="BUW333" s="36"/>
      <c r="BUX333" s="36"/>
      <c r="BUY333" s="36"/>
      <c r="BUZ333" s="36"/>
      <c r="BVA333" s="36"/>
      <c r="BVB333" s="36"/>
      <c r="BVC333" s="36"/>
      <c r="BVD333" s="36"/>
      <c r="BVE333" s="36"/>
      <c r="BVF333" s="36"/>
      <c r="BVG333" s="36"/>
      <c r="BVH333" s="36"/>
      <c r="BVI333" s="36"/>
      <c r="BVJ333" s="36"/>
      <c r="BVK333" s="36"/>
      <c r="BVL333" s="36"/>
      <c r="BVM333" s="36"/>
      <c r="BVN333" s="36"/>
      <c r="BVO333" s="36"/>
      <c r="BVP333" s="36"/>
      <c r="BVQ333" s="36"/>
      <c r="BVR333" s="36"/>
      <c r="BVS333" s="36"/>
      <c r="BVT333" s="36"/>
      <c r="BVU333" s="36"/>
      <c r="BVV333" s="36"/>
      <c r="BVW333" s="36"/>
      <c r="BVX333" s="36"/>
      <c r="BVY333" s="36"/>
      <c r="BVZ333" s="36"/>
      <c r="BWA333" s="36"/>
      <c r="BWB333" s="36"/>
      <c r="BWC333" s="36"/>
      <c r="BWD333" s="36"/>
      <c r="BWE333" s="36"/>
      <c r="BWF333" s="36"/>
      <c r="BWG333" s="36"/>
      <c r="BWH333" s="36"/>
      <c r="BWI333" s="36"/>
      <c r="BWJ333" s="36"/>
      <c r="BWK333" s="36"/>
      <c r="BWL333" s="36"/>
      <c r="BWM333" s="36"/>
      <c r="BWN333" s="36"/>
      <c r="BWO333" s="36"/>
      <c r="BWP333" s="36"/>
      <c r="BWQ333" s="36"/>
      <c r="BWR333" s="36"/>
      <c r="BWS333" s="36"/>
      <c r="BWT333" s="36"/>
      <c r="BWU333" s="36"/>
      <c r="BWV333" s="36"/>
      <c r="BWW333" s="36"/>
      <c r="BWX333" s="36"/>
      <c r="BWY333" s="36"/>
      <c r="BWZ333" s="36"/>
      <c r="BXA333" s="36"/>
      <c r="BXB333" s="36"/>
      <c r="BXC333" s="36"/>
      <c r="BXD333" s="36"/>
      <c r="BXE333" s="36"/>
      <c r="BXF333" s="36"/>
      <c r="BXG333" s="36"/>
      <c r="BXH333" s="36"/>
      <c r="BXI333" s="36"/>
      <c r="BXJ333" s="36"/>
      <c r="BXK333" s="36"/>
      <c r="BXL333" s="36"/>
      <c r="BXM333" s="36"/>
      <c r="BXN333" s="36"/>
      <c r="BXO333" s="36"/>
      <c r="BXP333" s="36"/>
      <c r="BXQ333" s="36"/>
      <c r="BXR333" s="36"/>
      <c r="BXS333" s="36"/>
      <c r="BXT333" s="36"/>
      <c r="BXU333" s="36"/>
      <c r="BXV333" s="36"/>
      <c r="BXW333" s="36"/>
      <c r="BXX333" s="36"/>
      <c r="BXY333" s="36"/>
      <c r="BXZ333" s="36"/>
      <c r="BYA333" s="36"/>
      <c r="BYB333" s="36"/>
      <c r="BYC333" s="36"/>
      <c r="BYD333" s="36"/>
      <c r="BYE333" s="36"/>
      <c r="BYF333" s="36"/>
      <c r="BYG333" s="36"/>
      <c r="BYH333" s="36"/>
      <c r="BYI333" s="36"/>
      <c r="BYJ333" s="36"/>
      <c r="BYK333" s="36"/>
      <c r="BYL333" s="36"/>
      <c r="BYM333" s="36"/>
      <c r="BYN333" s="36"/>
      <c r="BYO333" s="36"/>
      <c r="BYP333" s="36"/>
      <c r="BYQ333" s="36"/>
      <c r="BYR333" s="36"/>
      <c r="BYS333" s="36"/>
      <c r="BYT333" s="36"/>
      <c r="BYU333" s="36"/>
      <c r="BYV333" s="36"/>
      <c r="BYW333" s="36"/>
      <c r="BYX333" s="36"/>
      <c r="BYY333" s="36"/>
      <c r="BYZ333" s="36"/>
      <c r="BZA333" s="36"/>
      <c r="BZB333" s="36"/>
      <c r="BZC333" s="36"/>
      <c r="BZD333" s="36"/>
      <c r="BZE333" s="36"/>
      <c r="BZF333" s="36"/>
      <c r="BZG333" s="36"/>
      <c r="BZH333" s="36"/>
      <c r="BZI333" s="36"/>
      <c r="BZJ333" s="36"/>
      <c r="BZK333" s="36"/>
      <c r="BZL333" s="36"/>
      <c r="BZM333" s="36"/>
      <c r="BZN333" s="36"/>
      <c r="BZO333" s="36"/>
      <c r="BZP333" s="36"/>
      <c r="BZQ333" s="36"/>
      <c r="BZR333" s="36"/>
      <c r="BZS333" s="36"/>
      <c r="BZT333" s="36"/>
      <c r="BZU333" s="36"/>
      <c r="BZV333" s="36"/>
      <c r="BZW333" s="36"/>
      <c r="BZX333" s="36"/>
      <c r="BZY333" s="36"/>
      <c r="BZZ333" s="36"/>
      <c r="CAA333" s="36"/>
      <c r="CAB333" s="36"/>
      <c r="CAC333" s="36"/>
      <c r="CAD333" s="36"/>
      <c r="CAE333" s="36"/>
      <c r="CAF333" s="36"/>
      <c r="CAG333" s="36"/>
      <c r="CAH333" s="36"/>
      <c r="CAI333" s="36"/>
      <c r="CAJ333" s="36"/>
      <c r="CAK333" s="36"/>
      <c r="CAL333" s="36"/>
      <c r="CAM333" s="36"/>
      <c r="CAN333" s="36"/>
      <c r="CAO333" s="36"/>
      <c r="CAP333" s="36"/>
      <c r="CAQ333" s="36"/>
      <c r="CAR333" s="36"/>
      <c r="CAS333" s="36"/>
      <c r="CAT333" s="36"/>
      <c r="CAU333" s="36"/>
      <c r="CAV333" s="36"/>
      <c r="CAW333" s="36"/>
      <c r="CAX333" s="36"/>
      <c r="CAY333" s="36"/>
      <c r="CAZ333" s="36"/>
      <c r="CBA333" s="36"/>
      <c r="CBB333" s="36"/>
      <c r="CBC333" s="36"/>
      <c r="CBD333" s="36"/>
      <c r="CBE333" s="36"/>
      <c r="CBF333" s="36"/>
      <c r="CBG333" s="36"/>
      <c r="CBH333" s="36"/>
      <c r="CBI333" s="36"/>
      <c r="CBJ333" s="36"/>
      <c r="CBK333" s="36"/>
      <c r="CBL333" s="36"/>
      <c r="CBM333" s="36"/>
      <c r="CBN333" s="36"/>
      <c r="CBO333" s="36"/>
      <c r="CBP333" s="36"/>
      <c r="CBQ333" s="36"/>
      <c r="CBR333" s="36"/>
      <c r="CBS333" s="36"/>
      <c r="CBT333" s="36"/>
      <c r="CBU333" s="36"/>
      <c r="CBV333" s="36"/>
      <c r="CBW333" s="36"/>
      <c r="CBX333" s="36"/>
      <c r="CBY333" s="36"/>
      <c r="CBZ333" s="36"/>
      <c r="CCA333" s="36"/>
      <c r="CCB333" s="36"/>
      <c r="CCC333" s="36"/>
      <c r="CCD333" s="36"/>
      <c r="CCE333" s="36"/>
      <c r="CCF333" s="36"/>
      <c r="CCG333" s="36"/>
      <c r="CCH333" s="36"/>
      <c r="CCI333" s="36"/>
      <c r="CCJ333" s="36"/>
      <c r="CCK333" s="36"/>
      <c r="CCL333" s="36"/>
      <c r="CCM333" s="36"/>
      <c r="CCN333" s="36"/>
      <c r="CCO333" s="36"/>
      <c r="CCP333" s="36"/>
      <c r="CCQ333" s="36"/>
      <c r="CCR333" s="36"/>
      <c r="CCS333" s="36"/>
      <c r="CCT333" s="36"/>
      <c r="CCU333" s="36"/>
      <c r="CCV333" s="36"/>
      <c r="CCW333" s="36"/>
      <c r="CCX333" s="36"/>
      <c r="CCY333" s="36"/>
      <c r="CCZ333" s="36"/>
      <c r="CDA333" s="36"/>
      <c r="CDB333" s="36"/>
      <c r="CDC333" s="36"/>
      <c r="CDD333" s="36"/>
      <c r="CDE333" s="36"/>
      <c r="CDF333" s="36"/>
      <c r="CDG333" s="36"/>
      <c r="CDH333" s="36"/>
      <c r="CDI333" s="36"/>
      <c r="CDJ333" s="36"/>
      <c r="CDK333" s="36"/>
      <c r="CDL333" s="36"/>
      <c r="CDM333" s="36"/>
      <c r="CDN333" s="36"/>
      <c r="CDO333" s="36"/>
      <c r="CDP333" s="36"/>
      <c r="CDQ333" s="36"/>
      <c r="CDR333" s="36"/>
      <c r="CDS333" s="36"/>
      <c r="CDT333" s="36"/>
      <c r="CDU333" s="36"/>
      <c r="CDV333" s="36"/>
      <c r="CDW333" s="36"/>
      <c r="CDX333" s="36"/>
      <c r="CDY333" s="36"/>
      <c r="CDZ333" s="36"/>
      <c r="CEA333" s="36"/>
      <c r="CEB333" s="36"/>
      <c r="CEC333" s="36"/>
      <c r="CED333" s="36"/>
      <c r="CEE333" s="36"/>
      <c r="CEF333" s="36"/>
      <c r="CEG333" s="36"/>
      <c r="CEH333" s="36"/>
      <c r="CEI333" s="36"/>
      <c r="CEJ333" s="36"/>
      <c r="CEK333" s="36"/>
      <c r="CEL333" s="36"/>
      <c r="CEM333" s="36"/>
      <c r="CEN333" s="36"/>
      <c r="CEO333" s="36"/>
      <c r="CEP333" s="36"/>
      <c r="CEQ333" s="36"/>
      <c r="CER333" s="36"/>
      <c r="CES333" s="36"/>
      <c r="CET333" s="36"/>
      <c r="CEU333" s="36"/>
      <c r="CEV333" s="36"/>
      <c r="CEW333" s="36"/>
      <c r="CEX333" s="36"/>
      <c r="CEY333" s="36"/>
      <c r="CEZ333" s="36"/>
      <c r="CFA333" s="36"/>
      <c r="CFB333" s="36"/>
      <c r="CFC333" s="36"/>
      <c r="CFD333" s="36"/>
      <c r="CFE333" s="36"/>
      <c r="CFF333" s="36"/>
      <c r="CFG333" s="36"/>
      <c r="CFH333" s="36"/>
      <c r="CFI333" s="36"/>
      <c r="CFJ333" s="36"/>
      <c r="CFK333" s="36"/>
      <c r="CFL333" s="36"/>
      <c r="CFM333" s="36"/>
      <c r="CFN333" s="36"/>
      <c r="CFO333" s="36"/>
      <c r="CFP333" s="36"/>
      <c r="CFQ333" s="36"/>
      <c r="CFR333" s="36"/>
      <c r="CFS333" s="36"/>
      <c r="CFT333" s="36"/>
      <c r="CFU333" s="36"/>
      <c r="CFV333" s="36"/>
      <c r="CFW333" s="36"/>
      <c r="CFX333" s="36"/>
      <c r="CFY333" s="36"/>
      <c r="CFZ333" s="36"/>
      <c r="CGA333" s="36"/>
      <c r="CGB333" s="36"/>
      <c r="CGC333" s="36"/>
      <c r="CGD333" s="36"/>
      <c r="CGE333" s="36"/>
      <c r="CGF333" s="36"/>
      <c r="CGG333" s="36"/>
      <c r="CGH333" s="36"/>
      <c r="CGI333" s="36"/>
      <c r="CGJ333" s="36"/>
      <c r="CGK333" s="36"/>
      <c r="CGL333" s="36"/>
      <c r="CGM333" s="36"/>
      <c r="CGN333" s="36"/>
      <c r="CGO333" s="36"/>
      <c r="CGP333" s="36"/>
      <c r="CGQ333" s="36"/>
      <c r="CGR333" s="36"/>
      <c r="CGS333" s="36"/>
      <c r="CGT333" s="36"/>
      <c r="CGU333" s="36"/>
      <c r="CGV333" s="36"/>
      <c r="CGW333" s="36"/>
      <c r="CGX333" s="36"/>
      <c r="CGY333" s="36"/>
      <c r="CGZ333" s="36"/>
      <c r="CHA333" s="36"/>
      <c r="CHB333" s="36"/>
      <c r="CHC333" s="36"/>
      <c r="CHD333" s="36"/>
      <c r="CHE333" s="36"/>
      <c r="CHF333" s="36"/>
      <c r="CHG333" s="36"/>
      <c r="CHH333" s="36"/>
      <c r="CHI333" s="36"/>
      <c r="CHJ333" s="36"/>
      <c r="CHK333" s="36"/>
      <c r="CHL333" s="36"/>
      <c r="CHM333" s="36"/>
      <c r="CHN333" s="36"/>
      <c r="CHO333" s="36"/>
      <c r="CHP333" s="36"/>
      <c r="CHQ333" s="36"/>
      <c r="CHR333" s="36"/>
      <c r="CHS333" s="36"/>
      <c r="CHT333" s="36"/>
      <c r="CHU333" s="36"/>
      <c r="CHV333" s="36"/>
      <c r="CHW333" s="36"/>
      <c r="CHX333" s="36"/>
      <c r="CHY333" s="36"/>
      <c r="CHZ333" s="36"/>
      <c r="CIA333" s="36"/>
      <c r="CIB333" s="36"/>
      <c r="CIC333" s="36"/>
      <c r="CID333" s="36"/>
      <c r="CIE333" s="36"/>
      <c r="CIF333" s="36"/>
      <c r="CIG333" s="36"/>
      <c r="CIH333" s="36"/>
      <c r="CII333" s="36"/>
      <c r="CIJ333" s="36"/>
      <c r="CIK333" s="36"/>
      <c r="CIL333" s="36"/>
      <c r="CIM333" s="36"/>
      <c r="CIN333" s="36"/>
      <c r="CIO333" s="36"/>
      <c r="CIP333" s="36"/>
      <c r="CIQ333" s="36"/>
      <c r="CIR333" s="36"/>
      <c r="CIS333" s="36"/>
      <c r="CIT333" s="36"/>
      <c r="CIU333" s="36"/>
      <c r="CIV333" s="36"/>
      <c r="CIW333" s="36"/>
      <c r="CIX333" s="36"/>
      <c r="CIY333" s="36"/>
      <c r="CIZ333" s="36"/>
      <c r="CJA333" s="36"/>
      <c r="CJB333" s="36"/>
      <c r="CJC333" s="36"/>
      <c r="CJD333" s="36"/>
      <c r="CJE333" s="36"/>
      <c r="CJF333" s="36"/>
      <c r="CJG333" s="36"/>
      <c r="CJH333" s="36"/>
      <c r="CJI333" s="36"/>
      <c r="CJJ333" s="36"/>
      <c r="CJK333" s="36"/>
      <c r="CJL333" s="36"/>
      <c r="CJM333" s="36"/>
      <c r="CJN333" s="36"/>
      <c r="CJO333" s="36"/>
      <c r="CJP333" s="36"/>
      <c r="CJQ333" s="36"/>
      <c r="CJR333" s="36"/>
      <c r="CJS333" s="36"/>
      <c r="CJT333" s="36"/>
      <c r="CJU333" s="36"/>
      <c r="CJV333" s="36"/>
      <c r="CJW333" s="36"/>
      <c r="CJX333" s="36"/>
      <c r="CJY333" s="36"/>
      <c r="CJZ333" s="36"/>
      <c r="CKA333" s="36"/>
      <c r="CKB333" s="36"/>
      <c r="CKC333" s="36"/>
      <c r="CKD333" s="36"/>
      <c r="CKE333" s="36"/>
      <c r="CKF333" s="36"/>
      <c r="CKG333" s="36"/>
      <c r="CKH333" s="36"/>
      <c r="CKI333" s="36"/>
      <c r="CKJ333" s="36"/>
      <c r="CKK333" s="36"/>
      <c r="CKL333" s="36"/>
      <c r="CKM333" s="36"/>
      <c r="CKN333" s="36"/>
      <c r="CKO333" s="36"/>
      <c r="CKP333" s="36"/>
      <c r="CKQ333" s="36"/>
      <c r="CKR333" s="36"/>
      <c r="CKS333" s="36"/>
      <c r="CKT333" s="36"/>
      <c r="CKU333" s="36"/>
      <c r="CKV333" s="36"/>
      <c r="CKW333" s="36"/>
      <c r="CKX333" s="36"/>
      <c r="CKY333" s="36"/>
      <c r="CKZ333" s="36"/>
      <c r="CLA333" s="36"/>
      <c r="CLB333" s="36"/>
      <c r="CLC333" s="36"/>
      <c r="CLD333" s="36"/>
      <c r="CLE333" s="36"/>
      <c r="CLF333" s="36"/>
      <c r="CLG333" s="36"/>
      <c r="CLH333" s="36"/>
      <c r="CLI333" s="36"/>
      <c r="CLJ333" s="36"/>
      <c r="CLK333" s="36"/>
      <c r="CLL333" s="36"/>
      <c r="CLM333" s="36"/>
      <c r="CLN333" s="36"/>
      <c r="CLO333" s="36"/>
      <c r="CLP333" s="36"/>
      <c r="CLQ333" s="36"/>
      <c r="CLR333" s="36"/>
      <c r="CLS333" s="36"/>
      <c r="CLT333" s="36"/>
      <c r="CLU333" s="36"/>
      <c r="CLV333" s="36"/>
      <c r="CLW333" s="36"/>
      <c r="CLX333" s="36"/>
      <c r="CLY333" s="36"/>
      <c r="CLZ333" s="36"/>
      <c r="CMA333" s="36"/>
      <c r="CMB333" s="36"/>
      <c r="CMC333" s="36"/>
      <c r="CMD333" s="36"/>
      <c r="CME333" s="36"/>
      <c r="CMF333" s="36"/>
      <c r="CMG333" s="36"/>
      <c r="CMH333" s="36"/>
      <c r="CMI333" s="36"/>
      <c r="CMJ333" s="36"/>
      <c r="CMK333" s="36"/>
      <c r="CML333" s="36"/>
      <c r="CMM333" s="36"/>
      <c r="CMN333" s="36"/>
      <c r="CMO333" s="36"/>
      <c r="CMP333" s="36"/>
      <c r="CMQ333" s="36"/>
      <c r="CMR333" s="36"/>
      <c r="CMS333" s="36"/>
      <c r="CMT333" s="36"/>
      <c r="CMU333" s="36"/>
      <c r="CMV333" s="36"/>
      <c r="CMW333" s="36"/>
      <c r="CMX333" s="36"/>
      <c r="CMY333" s="36"/>
      <c r="CMZ333" s="36"/>
      <c r="CNA333" s="36"/>
      <c r="CNB333" s="36"/>
      <c r="CNC333" s="36"/>
      <c r="CND333" s="36"/>
      <c r="CNE333" s="36"/>
      <c r="CNF333" s="36"/>
      <c r="CNG333" s="36"/>
      <c r="CNH333" s="36"/>
      <c r="CNI333" s="36"/>
      <c r="CNJ333" s="36"/>
      <c r="CNK333" s="36"/>
      <c r="CNL333" s="36"/>
      <c r="CNM333" s="36"/>
      <c r="CNN333" s="36"/>
      <c r="CNO333" s="36"/>
      <c r="CNP333" s="36"/>
      <c r="CNQ333" s="36"/>
      <c r="CNR333" s="36"/>
      <c r="CNS333" s="36"/>
      <c r="CNT333" s="36"/>
      <c r="CNU333" s="36"/>
      <c r="CNV333" s="36"/>
      <c r="CNW333" s="36"/>
      <c r="CNX333" s="36"/>
      <c r="CNY333" s="36"/>
      <c r="CNZ333" s="36"/>
      <c r="COA333" s="36"/>
      <c r="COB333" s="36"/>
      <c r="COC333" s="36"/>
      <c r="COD333" s="36"/>
      <c r="COE333" s="36"/>
      <c r="COF333" s="36"/>
      <c r="COG333" s="36"/>
      <c r="COH333" s="36"/>
      <c r="COI333" s="36"/>
      <c r="COJ333" s="36"/>
      <c r="COK333" s="36"/>
      <c r="COL333" s="36"/>
      <c r="COM333" s="36"/>
      <c r="CON333" s="36"/>
      <c r="COO333" s="36"/>
      <c r="COP333" s="36"/>
      <c r="COQ333" s="36"/>
      <c r="COR333" s="36"/>
      <c r="COS333" s="36"/>
      <c r="COT333" s="36"/>
      <c r="COU333" s="36"/>
      <c r="COV333" s="36"/>
      <c r="COW333" s="36"/>
      <c r="COX333" s="36"/>
      <c r="COY333" s="36"/>
      <c r="COZ333" s="36"/>
      <c r="CPA333" s="36"/>
      <c r="CPB333" s="36"/>
      <c r="CPC333" s="36"/>
      <c r="CPD333" s="36"/>
      <c r="CPE333" s="36"/>
      <c r="CPF333" s="36"/>
      <c r="CPG333" s="36"/>
      <c r="CPH333" s="36"/>
      <c r="CPI333" s="36"/>
      <c r="CPJ333" s="36"/>
      <c r="CPK333" s="36"/>
      <c r="CPL333" s="36"/>
      <c r="CPM333" s="36"/>
      <c r="CPN333" s="36"/>
      <c r="CPO333" s="36"/>
      <c r="CPP333" s="36"/>
      <c r="CPQ333" s="36"/>
      <c r="CPR333" s="36"/>
      <c r="CPS333" s="36"/>
      <c r="CPT333" s="36"/>
      <c r="CPU333" s="36"/>
      <c r="CPV333" s="36"/>
      <c r="CPW333" s="36"/>
      <c r="CPX333" s="36"/>
      <c r="CPY333" s="36"/>
      <c r="CPZ333" s="36"/>
      <c r="CQA333" s="36"/>
      <c r="CQB333" s="36"/>
      <c r="CQC333" s="36"/>
      <c r="CQD333" s="36"/>
      <c r="CQE333" s="36"/>
      <c r="CQF333" s="36"/>
      <c r="CQG333" s="36"/>
      <c r="CQH333" s="36"/>
      <c r="CQI333" s="36"/>
      <c r="CQJ333" s="36"/>
      <c r="CQK333" s="36"/>
      <c r="CQL333" s="36"/>
      <c r="CQM333" s="36"/>
      <c r="CQN333" s="36"/>
      <c r="CQO333" s="36"/>
      <c r="CQP333" s="36"/>
      <c r="CQQ333" s="36"/>
      <c r="CQR333" s="36"/>
      <c r="CQS333" s="36"/>
      <c r="CQT333" s="36"/>
      <c r="CQU333" s="36"/>
      <c r="CQV333" s="36"/>
      <c r="CQW333" s="36"/>
      <c r="CQX333" s="36"/>
      <c r="CQY333" s="36"/>
      <c r="CQZ333" s="36"/>
      <c r="CRA333" s="36"/>
      <c r="CRB333" s="36"/>
      <c r="CRC333" s="36"/>
      <c r="CRD333" s="36"/>
      <c r="CRE333" s="36"/>
      <c r="CRF333" s="36"/>
      <c r="CRG333" s="36"/>
      <c r="CRH333" s="36"/>
      <c r="CRI333" s="36"/>
      <c r="CRJ333" s="36"/>
      <c r="CRK333" s="36"/>
      <c r="CRL333" s="36"/>
      <c r="CRM333" s="36"/>
      <c r="CRN333" s="36"/>
      <c r="CRO333" s="36"/>
      <c r="CRP333" s="36"/>
      <c r="CRQ333" s="36"/>
      <c r="CRR333" s="36"/>
      <c r="CRS333" s="36"/>
      <c r="CRT333" s="36"/>
      <c r="CRU333" s="36"/>
      <c r="CRV333" s="36"/>
      <c r="CRW333" s="36"/>
      <c r="CRX333" s="36"/>
      <c r="CRY333" s="36"/>
      <c r="CRZ333" s="36"/>
      <c r="CSA333" s="36"/>
      <c r="CSB333" s="36"/>
      <c r="CSC333" s="36"/>
      <c r="CSD333" s="36"/>
      <c r="CSE333" s="36"/>
      <c r="CSF333" s="36"/>
      <c r="CSG333" s="36"/>
      <c r="CSH333" s="36"/>
      <c r="CSI333" s="36"/>
      <c r="CSJ333" s="36"/>
      <c r="CSK333" s="36"/>
      <c r="CSL333" s="36"/>
      <c r="CSM333" s="36"/>
      <c r="CSN333" s="36"/>
      <c r="CSO333" s="36"/>
      <c r="CSP333" s="36"/>
      <c r="CSQ333" s="36"/>
      <c r="CSR333" s="36"/>
      <c r="CSS333" s="36"/>
      <c r="CST333" s="36"/>
      <c r="CSU333" s="36"/>
      <c r="CSV333" s="36"/>
      <c r="CSW333" s="36"/>
      <c r="CSX333" s="36"/>
      <c r="CSY333" s="36"/>
      <c r="CSZ333" s="36"/>
      <c r="CTA333" s="36"/>
      <c r="CTB333" s="36"/>
      <c r="CTC333" s="36"/>
      <c r="CTD333" s="36"/>
      <c r="CTE333" s="36"/>
      <c r="CTF333" s="36"/>
      <c r="CTG333" s="36"/>
      <c r="CTH333" s="36"/>
      <c r="CTI333" s="36"/>
      <c r="CTJ333" s="36"/>
      <c r="CTK333" s="36"/>
      <c r="CTL333" s="36"/>
      <c r="CTM333" s="36"/>
      <c r="CTN333" s="36"/>
      <c r="CTO333" s="36"/>
      <c r="CTP333" s="36"/>
      <c r="CTQ333" s="36"/>
      <c r="CTR333" s="36"/>
      <c r="CTS333" s="36"/>
      <c r="CTT333" s="36"/>
      <c r="CTU333" s="36"/>
      <c r="CTV333" s="36"/>
      <c r="CTW333" s="36"/>
      <c r="CTX333" s="36"/>
      <c r="CTY333" s="36"/>
      <c r="CTZ333" s="36"/>
      <c r="CUA333" s="36"/>
      <c r="CUB333" s="36"/>
      <c r="CUC333" s="36"/>
      <c r="CUD333" s="36"/>
      <c r="CUE333" s="36"/>
      <c r="CUF333" s="36"/>
      <c r="CUG333" s="36"/>
      <c r="CUH333" s="36"/>
      <c r="CUI333" s="36"/>
      <c r="CUJ333" s="36"/>
      <c r="CUK333" s="36"/>
      <c r="CUL333" s="36"/>
      <c r="CUM333" s="36"/>
      <c r="CUN333" s="36"/>
      <c r="CUO333" s="36"/>
      <c r="CUP333" s="36"/>
      <c r="CUQ333" s="36"/>
      <c r="CUR333" s="36"/>
      <c r="CUS333" s="36"/>
      <c r="CUT333" s="36"/>
      <c r="CUU333" s="36"/>
      <c r="CUV333" s="36"/>
      <c r="CUW333" s="36"/>
      <c r="CUX333" s="36"/>
      <c r="CUY333" s="36"/>
      <c r="CUZ333" s="36"/>
      <c r="CVA333" s="36"/>
      <c r="CVB333" s="36"/>
      <c r="CVC333" s="36"/>
      <c r="CVD333" s="36"/>
      <c r="CVE333" s="36"/>
      <c r="CVF333" s="36"/>
      <c r="CVG333" s="36"/>
      <c r="CVH333" s="36"/>
      <c r="CVI333" s="36"/>
      <c r="CVJ333" s="36"/>
      <c r="CVK333" s="36"/>
      <c r="CVL333" s="36"/>
      <c r="CVM333" s="36"/>
      <c r="CVN333" s="36"/>
      <c r="CVO333" s="36"/>
      <c r="CVP333" s="36"/>
      <c r="CVQ333" s="36"/>
      <c r="CVR333" s="36"/>
      <c r="CVS333" s="36"/>
      <c r="CVT333" s="36"/>
      <c r="CVU333" s="36"/>
      <c r="CVV333" s="36"/>
      <c r="CVW333" s="36"/>
      <c r="CVX333" s="36"/>
      <c r="CVY333" s="36"/>
      <c r="CVZ333" s="36"/>
      <c r="CWA333" s="36"/>
      <c r="CWB333" s="36"/>
      <c r="CWC333" s="36"/>
      <c r="CWD333" s="36"/>
      <c r="CWE333" s="36"/>
      <c r="CWF333" s="36"/>
      <c r="CWG333" s="36"/>
      <c r="CWH333" s="36"/>
      <c r="CWI333" s="36"/>
      <c r="CWJ333" s="36"/>
      <c r="CWK333" s="36"/>
      <c r="CWL333" s="36"/>
      <c r="CWM333" s="36"/>
      <c r="CWN333" s="36"/>
      <c r="CWO333" s="36"/>
      <c r="CWP333" s="36"/>
      <c r="CWQ333" s="36"/>
      <c r="CWR333" s="36"/>
      <c r="CWS333" s="36"/>
      <c r="CWT333" s="36"/>
      <c r="CWU333" s="36"/>
      <c r="CWV333" s="36"/>
      <c r="CWW333" s="36"/>
      <c r="CWX333" s="36"/>
      <c r="CWY333" s="36"/>
      <c r="CWZ333" s="36"/>
      <c r="CXA333" s="36"/>
      <c r="CXB333" s="36"/>
      <c r="CXC333" s="36"/>
      <c r="CXD333" s="36"/>
      <c r="CXE333" s="36"/>
      <c r="CXF333" s="36"/>
      <c r="CXG333" s="36"/>
      <c r="CXH333" s="36"/>
      <c r="CXI333" s="36"/>
      <c r="CXJ333" s="36"/>
      <c r="CXK333" s="36"/>
      <c r="CXL333" s="36"/>
      <c r="CXM333" s="36"/>
      <c r="CXN333" s="36"/>
      <c r="CXO333" s="36"/>
      <c r="CXP333" s="36"/>
      <c r="CXQ333" s="36"/>
      <c r="CXR333" s="36"/>
      <c r="CXS333" s="36"/>
      <c r="CXT333" s="36"/>
      <c r="CXU333" s="36"/>
      <c r="CXV333" s="36"/>
      <c r="CXW333" s="36"/>
      <c r="CXX333" s="36"/>
      <c r="CXY333" s="36"/>
      <c r="CXZ333" s="36"/>
      <c r="CYA333" s="36"/>
      <c r="CYB333" s="36"/>
      <c r="CYC333" s="36"/>
      <c r="CYD333" s="36"/>
      <c r="CYE333" s="36"/>
      <c r="CYF333" s="36"/>
      <c r="CYG333" s="36"/>
      <c r="CYH333" s="36"/>
      <c r="CYI333" s="36"/>
      <c r="CYJ333" s="36"/>
      <c r="CYK333" s="36"/>
      <c r="CYL333" s="36"/>
      <c r="CYM333" s="36"/>
      <c r="CYN333" s="36"/>
      <c r="CYO333" s="36"/>
      <c r="CYP333" s="36"/>
      <c r="CYQ333" s="36"/>
      <c r="CYR333" s="36"/>
      <c r="CYS333" s="36"/>
      <c r="CYT333" s="36"/>
      <c r="CYU333" s="36"/>
      <c r="CYV333" s="36"/>
      <c r="CYW333" s="36"/>
      <c r="CYX333" s="36"/>
      <c r="CYY333" s="36"/>
      <c r="CYZ333" s="36"/>
      <c r="CZA333" s="36"/>
      <c r="CZB333" s="36"/>
      <c r="CZC333" s="36"/>
      <c r="CZD333" s="36"/>
      <c r="CZE333" s="36"/>
      <c r="CZF333" s="36"/>
      <c r="CZG333" s="36"/>
      <c r="CZH333" s="36"/>
      <c r="CZI333" s="36"/>
      <c r="CZJ333" s="36"/>
      <c r="CZK333" s="36"/>
      <c r="CZL333" s="36"/>
      <c r="CZM333" s="36"/>
      <c r="CZN333" s="36"/>
      <c r="CZO333" s="36"/>
      <c r="CZP333" s="36"/>
      <c r="CZQ333" s="36"/>
      <c r="CZR333" s="36"/>
      <c r="CZS333" s="36"/>
      <c r="CZT333" s="36"/>
      <c r="CZU333" s="36"/>
      <c r="CZV333" s="36"/>
      <c r="CZW333" s="36"/>
      <c r="CZX333" s="36"/>
      <c r="CZY333" s="36"/>
      <c r="CZZ333" s="36"/>
      <c r="DAA333" s="36"/>
      <c r="DAB333" s="36"/>
      <c r="DAC333" s="36"/>
      <c r="DAD333" s="36"/>
      <c r="DAE333" s="36"/>
      <c r="DAF333" s="36"/>
      <c r="DAG333" s="36"/>
      <c r="DAH333" s="36"/>
      <c r="DAI333" s="36"/>
      <c r="DAJ333" s="36"/>
      <c r="DAK333" s="36"/>
      <c r="DAL333" s="36"/>
      <c r="DAM333" s="36"/>
      <c r="DAN333" s="36"/>
      <c r="DAO333" s="36"/>
      <c r="DAP333" s="36"/>
      <c r="DAQ333" s="36"/>
      <c r="DAR333" s="36"/>
      <c r="DAS333" s="36"/>
      <c r="DAT333" s="36"/>
      <c r="DAU333" s="36"/>
      <c r="DAV333" s="36"/>
      <c r="DAW333" s="36"/>
      <c r="DAX333" s="36"/>
      <c r="DAY333" s="36"/>
      <c r="DAZ333" s="36"/>
      <c r="DBA333" s="36"/>
      <c r="DBB333" s="36"/>
      <c r="DBC333" s="36"/>
      <c r="DBD333" s="36"/>
      <c r="DBE333" s="36"/>
      <c r="DBF333" s="36"/>
      <c r="DBG333" s="36"/>
      <c r="DBH333" s="36"/>
      <c r="DBI333" s="36"/>
      <c r="DBJ333" s="36"/>
      <c r="DBK333" s="36"/>
      <c r="DBL333" s="36"/>
      <c r="DBM333" s="36"/>
      <c r="DBN333" s="36"/>
      <c r="DBO333" s="36"/>
      <c r="DBP333" s="36"/>
      <c r="DBQ333" s="36"/>
      <c r="DBR333" s="36"/>
      <c r="DBS333" s="36"/>
      <c r="DBT333" s="36"/>
      <c r="DBU333" s="36"/>
      <c r="DBV333" s="36"/>
      <c r="DBW333" s="36"/>
      <c r="DBX333" s="36"/>
      <c r="DBY333" s="36"/>
      <c r="DBZ333" s="36"/>
      <c r="DCA333" s="36"/>
      <c r="DCB333" s="36"/>
      <c r="DCC333" s="36"/>
      <c r="DCD333" s="36"/>
      <c r="DCE333" s="36"/>
      <c r="DCF333" s="36"/>
      <c r="DCG333" s="36"/>
      <c r="DCH333" s="36"/>
      <c r="DCI333" s="36"/>
      <c r="DCJ333" s="36"/>
      <c r="DCK333" s="36"/>
      <c r="DCL333" s="36"/>
      <c r="DCM333" s="36"/>
      <c r="DCN333" s="36"/>
      <c r="DCO333" s="36"/>
      <c r="DCP333" s="36"/>
      <c r="DCQ333" s="36"/>
      <c r="DCR333" s="36"/>
      <c r="DCS333" s="36"/>
      <c r="DCT333" s="36"/>
      <c r="DCU333" s="36"/>
      <c r="DCV333" s="36"/>
      <c r="DCW333" s="36"/>
      <c r="DCX333" s="36"/>
      <c r="DCY333" s="36"/>
      <c r="DCZ333" s="36"/>
      <c r="DDA333" s="36"/>
      <c r="DDB333" s="36"/>
      <c r="DDC333" s="36"/>
      <c r="DDD333" s="36"/>
      <c r="DDE333" s="36"/>
      <c r="DDF333" s="36"/>
      <c r="DDG333" s="36"/>
      <c r="DDH333" s="36"/>
      <c r="DDI333" s="36"/>
      <c r="DDJ333" s="36"/>
      <c r="DDK333" s="36"/>
      <c r="DDL333" s="36"/>
      <c r="DDM333" s="36"/>
      <c r="DDN333" s="36"/>
      <c r="DDO333" s="36"/>
      <c r="DDP333" s="36"/>
      <c r="DDQ333" s="36"/>
      <c r="DDR333" s="36"/>
      <c r="DDS333" s="36"/>
      <c r="DDT333" s="36"/>
      <c r="DDU333" s="36"/>
      <c r="DDV333" s="36"/>
      <c r="DDW333" s="36"/>
      <c r="DDX333" s="36"/>
      <c r="DDY333" s="36"/>
      <c r="DDZ333" s="36"/>
      <c r="DEA333" s="36"/>
      <c r="DEB333" s="36"/>
      <c r="DEC333" s="36"/>
      <c r="DED333" s="36"/>
      <c r="DEE333" s="36"/>
      <c r="DEF333" s="36"/>
      <c r="DEG333" s="36"/>
      <c r="DEH333" s="36"/>
      <c r="DEI333" s="36"/>
      <c r="DEJ333" s="36"/>
      <c r="DEK333" s="36"/>
      <c r="DEL333" s="36"/>
      <c r="DEM333" s="36"/>
      <c r="DEN333" s="36"/>
      <c r="DEO333" s="36"/>
      <c r="DEP333" s="36"/>
      <c r="DEQ333" s="36"/>
      <c r="DER333" s="36"/>
      <c r="DES333" s="36"/>
      <c r="DET333" s="36"/>
      <c r="DEU333" s="36"/>
      <c r="DEV333" s="36"/>
      <c r="DEW333" s="36"/>
      <c r="DEX333" s="36"/>
      <c r="DEY333" s="36"/>
      <c r="DEZ333" s="36"/>
      <c r="DFA333" s="36"/>
      <c r="DFB333" s="36"/>
      <c r="DFC333" s="36"/>
      <c r="DFD333" s="36"/>
      <c r="DFE333" s="36"/>
      <c r="DFF333" s="36"/>
      <c r="DFG333" s="36"/>
      <c r="DFH333" s="36"/>
      <c r="DFI333" s="36"/>
      <c r="DFJ333" s="36"/>
      <c r="DFK333" s="36"/>
      <c r="DFL333" s="36"/>
      <c r="DFM333" s="36"/>
      <c r="DFN333" s="36"/>
      <c r="DFO333" s="36"/>
      <c r="DFP333" s="36"/>
      <c r="DFQ333" s="36"/>
      <c r="DFR333" s="36"/>
      <c r="DFS333" s="36"/>
      <c r="DFT333" s="36"/>
      <c r="DFU333" s="36"/>
      <c r="DFV333" s="36"/>
      <c r="DFW333" s="36"/>
      <c r="DFX333" s="36"/>
      <c r="DFY333" s="36"/>
      <c r="DFZ333" s="36"/>
      <c r="DGA333" s="36"/>
      <c r="DGB333" s="36"/>
      <c r="DGC333" s="36"/>
      <c r="DGD333" s="36"/>
      <c r="DGE333" s="36"/>
      <c r="DGF333" s="36"/>
      <c r="DGG333" s="36"/>
      <c r="DGH333" s="36"/>
      <c r="DGI333" s="36"/>
      <c r="DGJ333" s="36"/>
      <c r="DGK333" s="36"/>
      <c r="DGL333" s="36"/>
      <c r="DGM333" s="36"/>
      <c r="DGN333" s="36"/>
      <c r="DGO333" s="36"/>
      <c r="DGP333" s="36"/>
      <c r="DGQ333" s="36"/>
      <c r="DGR333" s="36"/>
      <c r="DGS333" s="36"/>
      <c r="DGT333" s="36"/>
      <c r="DGU333" s="36"/>
      <c r="DGV333" s="36"/>
      <c r="DGW333" s="36"/>
      <c r="DGX333" s="36"/>
      <c r="DGY333" s="36"/>
      <c r="DGZ333" s="36"/>
      <c r="DHA333" s="36"/>
      <c r="DHB333" s="36"/>
      <c r="DHC333" s="36"/>
      <c r="DHD333" s="36"/>
      <c r="DHE333" s="36"/>
      <c r="DHF333" s="36"/>
      <c r="DHG333" s="36"/>
      <c r="DHH333" s="36"/>
      <c r="DHI333" s="36"/>
      <c r="DHJ333" s="36"/>
      <c r="DHK333" s="36"/>
      <c r="DHL333" s="36"/>
      <c r="DHM333" s="36"/>
      <c r="DHN333" s="36"/>
      <c r="DHO333" s="36"/>
      <c r="DHP333" s="36"/>
      <c r="DHQ333" s="36"/>
      <c r="DHR333" s="36"/>
      <c r="DHS333" s="36"/>
      <c r="DHT333" s="36"/>
      <c r="DHU333" s="36"/>
      <c r="DHV333" s="36"/>
      <c r="DHW333" s="36"/>
      <c r="DHX333" s="36"/>
      <c r="DHY333" s="36"/>
      <c r="DHZ333" s="36"/>
      <c r="DIA333" s="36"/>
      <c r="DIB333" s="36"/>
      <c r="DIC333" s="36"/>
      <c r="DID333" s="36"/>
      <c r="DIE333" s="36"/>
      <c r="DIF333" s="36"/>
      <c r="DIG333" s="36"/>
      <c r="DIH333" s="36"/>
      <c r="DII333" s="36"/>
      <c r="DIJ333" s="36"/>
      <c r="DIK333" s="36"/>
      <c r="DIL333" s="36"/>
      <c r="DIM333" s="36"/>
      <c r="DIN333" s="36"/>
      <c r="DIO333" s="36"/>
      <c r="DIP333" s="36"/>
      <c r="DIQ333" s="36"/>
      <c r="DIR333" s="36"/>
      <c r="DIS333" s="36"/>
      <c r="DIT333" s="36"/>
      <c r="DIU333" s="36"/>
      <c r="DIV333" s="36"/>
      <c r="DIW333" s="36"/>
      <c r="DIX333" s="36"/>
      <c r="DIY333" s="36"/>
      <c r="DIZ333" s="36"/>
      <c r="DJA333" s="36"/>
      <c r="DJB333" s="36"/>
      <c r="DJC333" s="36"/>
      <c r="DJD333" s="36"/>
      <c r="DJE333" s="36"/>
      <c r="DJF333" s="36"/>
      <c r="DJG333" s="36"/>
      <c r="DJH333" s="36"/>
      <c r="DJI333" s="36"/>
      <c r="DJJ333" s="36"/>
      <c r="DJK333" s="36"/>
      <c r="DJL333" s="36"/>
      <c r="DJM333" s="36"/>
      <c r="DJN333" s="36"/>
      <c r="DJO333" s="36"/>
      <c r="DJP333" s="36"/>
      <c r="DJQ333" s="36"/>
      <c r="DJR333" s="36"/>
      <c r="DJS333" s="36"/>
      <c r="DJT333" s="36"/>
      <c r="DJU333" s="36"/>
      <c r="DJV333" s="36"/>
      <c r="DJW333" s="36"/>
      <c r="DJX333" s="36"/>
      <c r="DJY333" s="36"/>
      <c r="DJZ333" s="36"/>
      <c r="DKA333" s="36"/>
      <c r="DKB333" s="36"/>
      <c r="DKC333" s="36"/>
      <c r="DKD333" s="36"/>
      <c r="DKE333" s="36"/>
      <c r="DKF333" s="36"/>
      <c r="DKG333" s="36"/>
      <c r="DKH333" s="36"/>
      <c r="DKI333" s="36"/>
      <c r="DKJ333" s="36"/>
      <c r="DKK333" s="36"/>
      <c r="DKL333" s="36"/>
      <c r="DKM333" s="36"/>
      <c r="DKN333" s="36"/>
      <c r="DKO333" s="36"/>
      <c r="DKP333" s="36"/>
      <c r="DKQ333" s="36"/>
      <c r="DKR333" s="36"/>
      <c r="DKS333" s="36"/>
      <c r="DKT333" s="36"/>
      <c r="DKU333" s="36"/>
      <c r="DKV333" s="36"/>
      <c r="DKW333" s="36"/>
      <c r="DKX333" s="36"/>
      <c r="DKY333" s="36"/>
      <c r="DKZ333" s="36"/>
      <c r="DLA333" s="36"/>
      <c r="DLB333" s="36"/>
      <c r="DLC333" s="36"/>
      <c r="DLD333" s="36"/>
      <c r="DLE333" s="36"/>
      <c r="DLF333" s="36"/>
      <c r="DLG333" s="36"/>
      <c r="DLH333" s="36"/>
      <c r="DLI333" s="36"/>
      <c r="DLJ333" s="36"/>
      <c r="DLK333" s="36"/>
      <c r="DLL333" s="36"/>
      <c r="DLM333" s="36"/>
      <c r="DLN333" s="36"/>
      <c r="DLO333" s="36"/>
      <c r="DLP333" s="36"/>
      <c r="DLQ333" s="36"/>
      <c r="DLR333" s="36"/>
      <c r="DLS333" s="36"/>
      <c r="DLT333" s="36"/>
      <c r="DLU333" s="36"/>
      <c r="DLV333" s="36"/>
      <c r="DLW333" s="36"/>
      <c r="DLX333" s="36"/>
      <c r="DLY333" s="36"/>
      <c r="DLZ333" s="36"/>
      <c r="DMA333" s="36"/>
      <c r="DMB333" s="36"/>
      <c r="DMC333" s="36"/>
      <c r="DMD333" s="36"/>
      <c r="DME333" s="36"/>
      <c r="DMF333" s="36"/>
      <c r="DMG333" s="36"/>
      <c r="DMH333" s="36"/>
      <c r="DMI333" s="36"/>
      <c r="DMJ333" s="36"/>
      <c r="DMK333" s="36"/>
      <c r="DML333" s="36"/>
      <c r="DMM333" s="36"/>
      <c r="DMN333" s="36"/>
      <c r="DMO333" s="36"/>
      <c r="DMP333" s="36"/>
      <c r="DMQ333" s="36"/>
      <c r="DMR333" s="36"/>
      <c r="DMS333" s="36"/>
      <c r="DMT333" s="36"/>
      <c r="DMU333" s="36"/>
      <c r="DMV333" s="36"/>
      <c r="DMW333" s="36"/>
      <c r="DMX333" s="36"/>
      <c r="DMY333" s="36"/>
      <c r="DMZ333" s="36"/>
      <c r="DNA333" s="36"/>
      <c r="DNB333" s="36"/>
      <c r="DNC333" s="36"/>
      <c r="DND333" s="36"/>
      <c r="DNE333" s="36"/>
      <c r="DNF333" s="36"/>
      <c r="DNG333" s="36"/>
      <c r="DNH333" s="36"/>
      <c r="DNI333" s="36"/>
      <c r="DNJ333" s="36"/>
      <c r="DNK333" s="36"/>
      <c r="DNL333" s="36"/>
      <c r="DNM333" s="36"/>
      <c r="DNN333" s="36"/>
      <c r="DNO333" s="36"/>
      <c r="DNP333" s="36"/>
      <c r="DNQ333" s="36"/>
      <c r="DNR333" s="36"/>
      <c r="DNS333" s="36"/>
      <c r="DNT333" s="36"/>
      <c r="DNU333" s="36"/>
      <c r="DNV333" s="36"/>
      <c r="DNW333" s="36"/>
      <c r="DNX333" s="36"/>
      <c r="DNY333" s="36"/>
      <c r="DNZ333" s="36"/>
      <c r="DOA333" s="36"/>
      <c r="DOB333" s="36"/>
      <c r="DOC333" s="36"/>
      <c r="DOD333" s="36"/>
      <c r="DOE333" s="36"/>
      <c r="DOF333" s="36"/>
      <c r="DOG333" s="36"/>
      <c r="DOH333" s="36"/>
      <c r="DOI333" s="36"/>
      <c r="DOJ333" s="36"/>
      <c r="DOK333" s="36"/>
      <c r="DOL333" s="36"/>
      <c r="DOM333" s="36"/>
      <c r="DON333" s="36"/>
      <c r="DOO333" s="36"/>
      <c r="DOP333" s="36"/>
      <c r="DOQ333" s="36"/>
      <c r="DOR333" s="36"/>
      <c r="DOS333" s="36"/>
      <c r="DOT333" s="36"/>
      <c r="DOU333" s="36"/>
      <c r="DOV333" s="36"/>
      <c r="DOW333" s="36"/>
      <c r="DOX333" s="36"/>
      <c r="DOY333" s="36"/>
      <c r="DOZ333" s="36"/>
      <c r="DPA333" s="36"/>
      <c r="DPB333" s="36"/>
      <c r="DPC333" s="36"/>
      <c r="DPD333" s="36"/>
      <c r="DPE333" s="36"/>
      <c r="DPF333" s="36"/>
      <c r="DPG333" s="36"/>
      <c r="DPH333" s="36"/>
      <c r="DPI333" s="36"/>
      <c r="DPJ333" s="36"/>
      <c r="DPK333" s="36"/>
      <c r="DPL333" s="36"/>
      <c r="DPM333" s="36"/>
      <c r="DPN333" s="36"/>
      <c r="DPO333" s="36"/>
      <c r="DPP333" s="36"/>
      <c r="DPQ333" s="36"/>
      <c r="DPR333" s="36"/>
      <c r="DPS333" s="36"/>
      <c r="DPT333" s="36"/>
      <c r="DPU333" s="36"/>
      <c r="DPV333" s="36"/>
      <c r="DPW333" s="36"/>
      <c r="DPX333" s="36"/>
      <c r="DPY333" s="36"/>
      <c r="DPZ333" s="36"/>
      <c r="DQA333" s="36"/>
      <c r="DQB333" s="36"/>
      <c r="DQC333" s="36"/>
      <c r="DQD333" s="36"/>
      <c r="DQE333" s="36"/>
      <c r="DQF333" s="36"/>
      <c r="DQG333" s="36"/>
      <c r="DQH333" s="36"/>
      <c r="DQI333" s="36"/>
      <c r="DQJ333" s="36"/>
      <c r="DQK333" s="36"/>
      <c r="DQL333" s="36"/>
      <c r="DQM333" s="36"/>
      <c r="DQN333" s="36"/>
      <c r="DQO333" s="36"/>
      <c r="DQP333" s="36"/>
      <c r="DQQ333" s="36"/>
      <c r="DQR333" s="36"/>
      <c r="DQS333" s="36"/>
      <c r="DQT333" s="36"/>
      <c r="DQU333" s="36"/>
      <c r="DQV333" s="36"/>
      <c r="DQW333" s="36"/>
      <c r="DQX333" s="36"/>
      <c r="DQY333" s="36"/>
      <c r="DQZ333" s="36"/>
      <c r="DRA333" s="36"/>
      <c r="DRB333" s="36"/>
      <c r="DRC333" s="36"/>
      <c r="DRD333" s="36"/>
      <c r="DRE333" s="36"/>
      <c r="DRF333" s="36"/>
      <c r="DRG333" s="36"/>
      <c r="DRH333" s="36"/>
      <c r="DRI333" s="36"/>
      <c r="DRJ333" s="36"/>
      <c r="DRK333" s="36"/>
      <c r="DRL333" s="36"/>
      <c r="DRM333" s="36"/>
      <c r="DRN333" s="36"/>
      <c r="DRO333" s="36"/>
      <c r="DRP333" s="36"/>
      <c r="DRQ333" s="36"/>
      <c r="DRR333" s="36"/>
      <c r="DRS333" s="36"/>
      <c r="DRT333" s="36"/>
      <c r="DRU333" s="36"/>
      <c r="DRV333" s="36"/>
      <c r="DRW333" s="36"/>
      <c r="DRX333" s="36"/>
      <c r="DRY333" s="36"/>
      <c r="DRZ333" s="36"/>
      <c r="DSA333" s="36"/>
      <c r="DSB333" s="36"/>
      <c r="DSC333" s="36"/>
      <c r="DSD333" s="36"/>
      <c r="DSE333" s="36"/>
      <c r="DSF333" s="36"/>
      <c r="DSG333" s="36"/>
      <c r="DSH333" s="36"/>
      <c r="DSI333" s="36"/>
      <c r="DSJ333" s="36"/>
      <c r="DSK333" s="36"/>
      <c r="DSL333" s="36"/>
      <c r="DSM333" s="36"/>
      <c r="DSN333" s="36"/>
      <c r="DSO333" s="36"/>
      <c r="DSP333" s="36"/>
      <c r="DSQ333" s="36"/>
      <c r="DSR333" s="36"/>
      <c r="DSS333" s="36"/>
      <c r="DST333" s="36"/>
      <c r="DSU333" s="36"/>
      <c r="DSV333" s="36"/>
      <c r="DSW333" s="36"/>
      <c r="DSX333" s="36"/>
      <c r="DSY333" s="36"/>
      <c r="DSZ333" s="36"/>
      <c r="DTA333" s="36"/>
      <c r="DTB333" s="36"/>
      <c r="DTC333" s="36"/>
      <c r="DTD333" s="36"/>
      <c r="DTE333" s="36"/>
      <c r="DTF333" s="36"/>
      <c r="DTG333" s="36"/>
      <c r="DTH333" s="36"/>
      <c r="DTI333" s="36"/>
      <c r="DTJ333" s="36"/>
      <c r="DTK333" s="36"/>
      <c r="DTL333" s="36"/>
      <c r="DTM333" s="36"/>
      <c r="DTN333" s="36"/>
      <c r="DTO333" s="36"/>
      <c r="DTP333" s="36"/>
      <c r="DTQ333" s="36"/>
      <c r="DTR333" s="36"/>
      <c r="DTS333" s="36"/>
      <c r="DTT333" s="36"/>
      <c r="DTU333" s="36"/>
      <c r="DTV333" s="36"/>
      <c r="DTW333" s="36"/>
      <c r="DTX333" s="36"/>
      <c r="DTY333" s="36"/>
      <c r="DTZ333" s="36"/>
      <c r="DUA333" s="36"/>
      <c r="DUB333" s="36"/>
      <c r="DUC333" s="36"/>
      <c r="DUD333" s="36"/>
      <c r="DUE333" s="36"/>
      <c r="DUF333" s="36"/>
      <c r="DUG333" s="36"/>
      <c r="DUH333" s="36"/>
      <c r="DUI333" s="36"/>
      <c r="DUJ333" s="36"/>
      <c r="DUK333" s="36"/>
      <c r="DUL333" s="36"/>
      <c r="DUM333" s="36"/>
      <c r="DUN333" s="36"/>
      <c r="DUO333" s="36"/>
      <c r="DUP333" s="36"/>
      <c r="DUQ333" s="36"/>
      <c r="DUR333" s="36"/>
      <c r="DUS333" s="36"/>
      <c r="DUT333" s="36"/>
      <c r="DUU333" s="36"/>
      <c r="DUV333" s="36"/>
      <c r="DUW333" s="36"/>
      <c r="DUX333" s="36"/>
      <c r="DUY333" s="36"/>
      <c r="DUZ333" s="36"/>
      <c r="DVA333" s="36"/>
      <c r="DVB333" s="36"/>
      <c r="DVC333" s="36"/>
      <c r="DVD333" s="36"/>
      <c r="DVE333" s="36"/>
      <c r="DVF333" s="36"/>
      <c r="DVG333" s="36"/>
      <c r="DVH333" s="36"/>
      <c r="DVI333" s="36"/>
      <c r="DVJ333" s="36"/>
      <c r="DVK333" s="36"/>
      <c r="DVL333" s="36"/>
      <c r="DVM333" s="36"/>
      <c r="DVN333" s="36"/>
      <c r="DVO333" s="36"/>
      <c r="DVP333" s="36"/>
      <c r="DVQ333" s="36"/>
      <c r="DVR333" s="36"/>
      <c r="DVS333" s="36"/>
      <c r="DVT333" s="36"/>
      <c r="DVU333" s="36"/>
      <c r="DVV333" s="36"/>
      <c r="DVW333" s="36"/>
      <c r="DVX333" s="36"/>
      <c r="DVY333" s="36"/>
      <c r="DVZ333" s="36"/>
      <c r="DWA333" s="36"/>
      <c r="DWB333" s="36"/>
      <c r="DWC333" s="36"/>
      <c r="DWD333" s="36"/>
      <c r="DWE333" s="36"/>
      <c r="DWF333" s="36"/>
      <c r="DWG333" s="36"/>
      <c r="DWH333" s="36"/>
      <c r="DWI333" s="36"/>
      <c r="DWJ333" s="36"/>
      <c r="DWK333" s="36"/>
      <c r="DWL333" s="36"/>
      <c r="DWM333" s="36"/>
      <c r="DWN333" s="36"/>
      <c r="DWO333" s="36"/>
      <c r="DWP333" s="36"/>
      <c r="DWQ333" s="36"/>
      <c r="DWR333" s="36"/>
      <c r="DWS333" s="36"/>
      <c r="DWT333" s="36"/>
      <c r="DWU333" s="36"/>
      <c r="DWV333" s="36"/>
      <c r="DWW333" s="36"/>
      <c r="DWX333" s="36"/>
      <c r="DWY333" s="36"/>
      <c r="DWZ333" s="36"/>
      <c r="DXA333" s="36"/>
      <c r="DXB333" s="36"/>
      <c r="DXC333" s="36"/>
      <c r="DXD333" s="36"/>
      <c r="DXE333" s="36"/>
      <c r="DXF333" s="36"/>
      <c r="DXG333" s="36"/>
      <c r="DXH333" s="36"/>
      <c r="DXI333" s="36"/>
      <c r="DXJ333" s="36"/>
      <c r="DXK333" s="36"/>
      <c r="DXL333" s="36"/>
      <c r="DXM333" s="36"/>
      <c r="DXN333" s="36"/>
      <c r="DXO333" s="36"/>
      <c r="DXP333" s="36"/>
      <c r="DXQ333" s="36"/>
      <c r="DXR333" s="36"/>
      <c r="DXS333" s="36"/>
      <c r="DXT333" s="36"/>
      <c r="DXU333" s="36"/>
      <c r="DXV333" s="36"/>
      <c r="DXW333" s="36"/>
      <c r="DXX333" s="36"/>
      <c r="DXY333" s="36"/>
      <c r="DXZ333" s="36"/>
      <c r="DYA333" s="36"/>
      <c r="DYB333" s="36"/>
      <c r="DYC333" s="36"/>
      <c r="DYD333" s="36"/>
      <c r="DYE333" s="36"/>
      <c r="DYF333" s="36"/>
      <c r="DYG333" s="36"/>
      <c r="DYH333" s="36"/>
      <c r="DYI333" s="36"/>
      <c r="DYJ333" s="36"/>
      <c r="DYK333" s="36"/>
      <c r="DYL333" s="36"/>
      <c r="DYM333" s="36"/>
      <c r="DYN333" s="36"/>
      <c r="DYO333" s="36"/>
      <c r="DYP333" s="36"/>
      <c r="DYQ333" s="36"/>
      <c r="DYR333" s="36"/>
      <c r="DYS333" s="36"/>
      <c r="DYT333" s="36"/>
      <c r="DYU333" s="36"/>
      <c r="DYV333" s="36"/>
      <c r="DYW333" s="36"/>
      <c r="DYX333" s="36"/>
      <c r="DYY333" s="36"/>
      <c r="DYZ333" s="36"/>
      <c r="DZA333" s="36"/>
      <c r="DZB333" s="36"/>
      <c r="DZC333" s="36"/>
      <c r="DZD333" s="36"/>
      <c r="DZE333" s="36"/>
      <c r="DZF333" s="36"/>
      <c r="DZG333" s="36"/>
      <c r="DZH333" s="36"/>
      <c r="DZI333" s="36"/>
      <c r="DZJ333" s="36"/>
      <c r="DZK333" s="36"/>
      <c r="DZL333" s="36"/>
      <c r="DZM333" s="36"/>
      <c r="DZN333" s="36"/>
      <c r="DZO333" s="36"/>
      <c r="DZP333" s="36"/>
      <c r="DZQ333" s="36"/>
      <c r="DZR333" s="36"/>
      <c r="DZS333" s="36"/>
      <c r="DZT333" s="36"/>
      <c r="DZU333" s="36"/>
      <c r="DZV333" s="36"/>
      <c r="DZW333" s="36"/>
      <c r="DZX333" s="36"/>
      <c r="DZY333" s="36"/>
      <c r="DZZ333" s="36"/>
      <c r="EAA333" s="36"/>
      <c r="EAB333" s="36"/>
      <c r="EAC333" s="36"/>
      <c r="EAD333" s="36"/>
      <c r="EAE333" s="36"/>
      <c r="EAF333" s="36"/>
      <c r="EAG333" s="36"/>
      <c r="EAH333" s="36"/>
      <c r="EAI333" s="36"/>
      <c r="EAJ333" s="36"/>
      <c r="EAK333" s="36"/>
      <c r="EAL333" s="36"/>
      <c r="EAM333" s="36"/>
      <c r="EAN333" s="36"/>
      <c r="EAO333" s="36"/>
      <c r="EAP333" s="36"/>
      <c r="EAQ333" s="36"/>
      <c r="EAR333" s="36"/>
      <c r="EAS333" s="36"/>
      <c r="EAT333" s="36"/>
      <c r="EAU333" s="36"/>
      <c r="EAV333" s="36"/>
      <c r="EAW333" s="36"/>
      <c r="EAX333" s="36"/>
      <c r="EAY333" s="36"/>
      <c r="EAZ333" s="36"/>
      <c r="EBA333" s="36"/>
      <c r="EBB333" s="36"/>
      <c r="EBC333" s="36"/>
      <c r="EBD333" s="36"/>
      <c r="EBE333" s="36"/>
      <c r="EBF333" s="36"/>
      <c r="EBG333" s="36"/>
      <c r="EBH333" s="36"/>
      <c r="EBI333" s="36"/>
      <c r="EBJ333" s="36"/>
      <c r="EBK333" s="36"/>
      <c r="EBL333" s="36"/>
      <c r="EBM333" s="36"/>
      <c r="EBN333" s="36"/>
      <c r="EBO333" s="36"/>
      <c r="EBP333" s="36"/>
      <c r="EBQ333" s="36"/>
      <c r="EBR333" s="36"/>
      <c r="EBS333" s="36"/>
      <c r="EBT333" s="36"/>
      <c r="EBU333" s="36"/>
      <c r="EBV333" s="36"/>
      <c r="EBW333" s="36"/>
      <c r="EBX333" s="36"/>
      <c r="EBY333" s="36"/>
      <c r="EBZ333" s="36"/>
      <c r="ECA333" s="36"/>
      <c r="ECB333" s="36"/>
      <c r="ECC333" s="36"/>
      <c r="ECD333" s="36"/>
      <c r="ECE333" s="36"/>
      <c r="ECF333" s="36"/>
      <c r="ECG333" s="36"/>
      <c r="ECH333" s="36"/>
      <c r="ECI333" s="36"/>
      <c r="ECJ333" s="36"/>
      <c r="ECK333" s="36"/>
      <c r="ECL333" s="36"/>
      <c r="ECM333" s="36"/>
      <c r="ECN333" s="36"/>
      <c r="ECO333" s="36"/>
      <c r="ECP333" s="36"/>
      <c r="ECQ333" s="36"/>
      <c r="ECR333" s="36"/>
      <c r="ECS333" s="36"/>
      <c r="ECT333" s="36"/>
      <c r="ECU333" s="36"/>
      <c r="ECV333" s="36"/>
      <c r="ECW333" s="36"/>
      <c r="ECX333" s="36"/>
      <c r="ECY333" s="36"/>
      <c r="ECZ333" s="36"/>
      <c r="EDA333" s="36"/>
      <c r="EDB333" s="36"/>
      <c r="EDC333" s="36"/>
      <c r="EDD333" s="36"/>
      <c r="EDE333" s="36"/>
      <c r="EDF333" s="36"/>
      <c r="EDG333" s="36"/>
      <c r="EDH333" s="36"/>
      <c r="EDI333" s="36"/>
      <c r="EDJ333" s="36"/>
      <c r="EDK333" s="36"/>
      <c r="EDL333" s="36"/>
      <c r="EDM333" s="36"/>
      <c r="EDN333" s="36"/>
      <c r="EDO333" s="36"/>
      <c r="EDP333" s="36"/>
      <c r="EDQ333" s="36"/>
      <c r="EDR333" s="36"/>
      <c r="EDS333" s="36"/>
      <c r="EDT333" s="36"/>
      <c r="EDU333" s="36"/>
      <c r="EDV333" s="36"/>
      <c r="EDW333" s="36"/>
      <c r="EDX333" s="36"/>
      <c r="EDY333" s="36"/>
      <c r="EDZ333" s="36"/>
      <c r="EEA333" s="36"/>
      <c r="EEB333" s="36"/>
      <c r="EEC333" s="36"/>
      <c r="EED333" s="36"/>
      <c r="EEE333" s="36"/>
      <c r="EEF333" s="36"/>
      <c r="EEG333" s="36"/>
      <c r="EEH333" s="36"/>
      <c r="EEI333" s="36"/>
      <c r="EEJ333" s="36"/>
      <c r="EEK333" s="36"/>
      <c r="EEL333" s="36"/>
      <c r="EEM333" s="36"/>
      <c r="EEN333" s="36"/>
      <c r="EEO333" s="36"/>
      <c r="EEP333" s="36"/>
      <c r="EEQ333" s="36"/>
      <c r="EER333" s="36"/>
      <c r="EES333" s="36"/>
      <c r="EET333" s="36"/>
      <c r="EEU333" s="36"/>
      <c r="EEV333" s="36"/>
      <c r="EEW333" s="36"/>
      <c r="EEX333" s="36"/>
      <c r="EEY333" s="36"/>
      <c r="EEZ333" s="36"/>
      <c r="EFA333" s="36"/>
      <c r="EFB333" s="36"/>
      <c r="EFC333" s="36"/>
      <c r="EFD333" s="36"/>
      <c r="EFE333" s="36"/>
      <c r="EFF333" s="36"/>
      <c r="EFG333" s="36"/>
      <c r="EFH333" s="36"/>
      <c r="EFI333" s="36"/>
      <c r="EFJ333" s="36"/>
      <c r="EFK333" s="36"/>
      <c r="EFL333" s="36"/>
      <c r="EFM333" s="36"/>
      <c r="EFN333" s="36"/>
      <c r="EFO333" s="36"/>
      <c r="EFP333" s="36"/>
      <c r="EFQ333" s="36"/>
      <c r="EFR333" s="36"/>
      <c r="EFS333" s="36"/>
      <c r="EFT333" s="36"/>
      <c r="EFU333" s="36"/>
      <c r="EFV333" s="36"/>
      <c r="EFW333" s="36"/>
      <c r="EFX333" s="36"/>
      <c r="EFY333" s="36"/>
      <c r="EFZ333" s="36"/>
      <c r="EGA333" s="36"/>
      <c r="EGB333" s="36"/>
      <c r="EGC333" s="36"/>
      <c r="EGD333" s="36"/>
      <c r="EGE333" s="36"/>
      <c r="EGF333" s="36"/>
      <c r="EGG333" s="36"/>
      <c r="EGH333" s="36"/>
      <c r="EGI333" s="36"/>
      <c r="EGJ333" s="36"/>
      <c r="EGK333" s="36"/>
      <c r="EGL333" s="36"/>
      <c r="EGM333" s="36"/>
      <c r="EGN333" s="36"/>
      <c r="EGO333" s="36"/>
      <c r="EGP333" s="36"/>
      <c r="EGQ333" s="36"/>
      <c r="EGR333" s="36"/>
      <c r="EGS333" s="36"/>
      <c r="EGT333" s="36"/>
      <c r="EGU333" s="36"/>
      <c r="EGV333" s="36"/>
      <c r="EGW333" s="36"/>
      <c r="EGX333" s="36"/>
      <c r="EGY333" s="36"/>
      <c r="EGZ333" s="36"/>
      <c r="EHA333" s="36"/>
      <c r="EHB333" s="36"/>
      <c r="EHC333" s="36"/>
      <c r="EHD333" s="36"/>
      <c r="EHE333" s="36"/>
      <c r="EHF333" s="36"/>
      <c r="EHG333" s="36"/>
      <c r="EHH333" s="36"/>
      <c r="EHI333" s="36"/>
      <c r="EHJ333" s="36"/>
      <c r="EHK333" s="36"/>
      <c r="EHL333" s="36"/>
      <c r="EHM333" s="36"/>
      <c r="EHN333" s="36"/>
      <c r="EHO333" s="36"/>
      <c r="EHP333" s="36"/>
      <c r="EHQ333" s="36"/>
      <c r="EHR333" s="36"/>
      <c r="EHS333" s="36"/>
      <c r="EHT333" s="36"/>
      <c r="EHU333" s="36"/>
      <c r="EHV333" s="36"/>
      <c r="EHW333" s="36"/>
      <c r="EHX333" s="36"/>
      <c r="EHY333" s="36"/>
      <c r="EHZ333" s="36"/>
      <c r="EIA333" s="36"/>
      <c r="EIB333" s="36"/>
      <c r="EIC333" s="36"/>
      <c r="EID333" s="36"/>
      <c r="EIE333" s="36"/>
      <c r="EIF333" s="36"/>
      <c r="EIG333" s="36"/>
      <c r="EIH333" s="36"/>
      <c r="EII333" s="36"/>
      <c r="EIJ333" s="36"/>
      <c r="EIK333" s="36"/>
      <c r="EIL333" s="36"/>
      <c r="EIM333" s="36"/>
      <c r="EIN333" s="36"/>
      <c r="EIO333" s="36"/>
      <c r="EIP333" s="36"/>
      <c r="EIQ333" s="36"/>
      <c r="EIR333" s="36"/>
      <c r="EIS333" s="36"/>
      <c r="EIT333" s="36"/>
      <c r="EIU333" s="36"/>
      <c r="EIV333" s="36"/>
      <c r="EIW333" s="36"/>
      <c r="EIX333" s="36"/>
      <c r="EIY333" s="36"/>
      <c r="EIZ333" s="36"/>
      <c r="EJA333" s="36"/>
      <c r="EJB333" s="36"/>
      <c r="EJC333" s="36"/>
      <c r="EJD333" s="36"/>
      <c r="EJE333" s="36"/>
      <c r="EJF333" s="36"/>
      <c r="EJG333" s="36"/>
      <c r="EJH333" s="36"/>
      <c r="EJI333" s="36"/>
      <c r="EJJ333" s="36"/>
      <c r="EJK333" s="36"/>
      <c r="EJL333" s="36"/>
      <c r="EJM333" s="36"/>
      <c r="EJN333" s="36"/>
      <c r="EJO333" s="36"/>
      <c r="EJP333" s="36"/>
      <c r="EJQ333" s="36"/>
      <c r="EJR333" s="36"/>
      <c r="EJS333" s="36"/>
      <c r="EJT333" s="36"/>
      <c r="EJU333" s="36"/>
      <c r="EJV333" s="36"/>
      <c r="EJW333" s="36"/>
      <c r="EJX333" s="36"/>
      <c r="EJY333" s="36"/>
      <c r="EJZ333" s="36"/>
      <c r="EKA333" s="36"/>
      <c r="EKB333" s="36"/>
      <c r="EKC333" s="36"/>
      <c r="EKD333" s="36"/>
      <c r="EKE333" s="36"/>
      <c r="EKF333" s="36"/>
      <c r="EKG333" s="36"/>
      <c r="EKH333" s="36"/>
      <c r="EKI333" s="36"/>
      <c r="EKJ333" s="36"/>
      <c r="EKK333" s="36"/>
      <c r="EKL333" s="36"/>
      <c r="EKM333" s="36"/>
      <c r="EKN333" s="36"/>
      <c r="EKO333" s="36"/>
      <c r="EKP333" s="36"/>
      <c r="EKQ333" s="36"/>
      <c r="EKR333" s="36"/>
      <c r="EKS333" s="36"/>
      <c r="EKT333" s="36"/>
      <c r="EKU333" s="36"/>
      <c r="EKV333" s="36"/>
      <c r="EKW333" s="36"/>
      <c r="EKX333" s="36"/>
      <c r="EKY333" s="36"/>
      <c r="EKZ333" s="36"/>
      <c r="ELA333" s="36"/>
      <c r="ELB333" s="36"/>
      <c r="ELC333" s="36"/>
      <c r="ELD333" s="36"/>
      <c r="ELE333" s="36"/>
      <c r="ELF333" s="36"/>
      <c r="ELG333" s="36"/>
      <c r="ELH333" s="36"/>
      <c r="ELI333" s="36"/>
      <c r="ELJ333" s="36"/>
      <c r="ELK333" s="36"/>
      <c r="ELL333" s="36"/>
      <c r="ELM333" s="36"/>
      <c r="ELN333" s="36"/>
      <c r="ELO333" s="36"/>
      <c r="ELP333" s="36"/>
      <c r="ELQ333" s="36"/>
      <c r="ELR333" s="36"/>
      <c r="ELS333" s="36"/>
      <c r="ELT333" s="36"/>
      <c r="ELU333" s="36"/>
      <c r="ELV333" s="36"/>
      <c r="ELW333" s="36"/>
      <c r="ELX333" s="36"/>
      <c r="ELY333" s="36"/>
      <c r="ELZ333" s="36"/>
      <c r="EMA333" s="36"/>
      <c r="EMB333" s="36"/>
      <c r="EMC333" s="36"/>
      <c r="EMD333" s="36"/>
      <c r="EME333" s="36"/>
      <c r="EMF333" s="36"/>
      <c r="EMG333" s="36"/>
      <c r="EMH333" s="36"/>
      <c r="EMI333" s="36"/>
      <c r="EMJ333" s="36"/>
      <c r="EMK333" s="36"/>
      <c r="EML333" s="36"/>
      <c r="EMM333" s="36"/>
      <c r="EMN333" s="36"/>
      <c r="EMO333" s="36"/>
      <c r="EMP333" s="36"/>
      <c r="EMQ333" s="36"/>
      <c r="EMR333" s="36"/>
      <c r="EMS333" s="36"/>
      <c r="EMT333" s="36"/>
      <c r="EMU333" s="36"/>
      <c r="EMV333" s="36"/>
      <c r="EMW333" s="36"/>
      <c r="EMX333" s="36"/>
      <c r="EMY333" s="36"/>
      <c r="EMZ333" s="36"/>
      <c r="ENA333" s="36"/>
      <c r="ENB333" s="36"/>
      <c r="ENC333" s="36"/>
      <c r="END333" s="36"/>
      <c r="ENE333" s="36"/>
      <c r="ENF333" s="36"/>
      <c r="ENG333" s="36"/>
      <c r="ENH333" s="36"/>
      <c r="ENI333" s="36"/>
      <c r="ENJ333" s="36"/>
      <c r="ENK333" s="36"/>
      <c r="ENL333" s="36"/>
      <c r="ENM333" s="36"/>
      <c r="ENN333" s="36"/>
      <c r="ENO333" s="36"/>
      <c r="ENP333" s="36"/>
      <c r="ENQ333" s="36"/>
      <c r="ENR333" s="36"/>
      <c r="ENS333" s="36"/>
      <c r="ENT333" s="36"/>
      <c r="ENU333" s="36"/>
      <c r="ENV333" s="36"/>
      <c r="ENW333" s="36"/>
      <c r="ENX333" s="36"/>
      <c r="ENY333" s="36"/>
      <c r="ENZ333" s="36"/>
      <c r="EOA333" s="36"/>
      <c r="EOB333" s="36"/>
      <c r="EOC333" s="36"/>
      <c r="EOD333" s="36"/>
      <c r="EOE333" s="36"/>
      <c r="EOF333" s="36"/>
      <c r="EOG333" s="36"/>
      <c r="EOH333" s="36"/>
      <c r="EOI333" s="36"/>
      <c r="EOJ333" s="36"/>
      <c r="EOK333" s="36"/>
      <c r="EOL333" s="36"/>
      <c r="EOM333" s="36"/>
      <c r="EON333" s="36"/>
      <c r="EOO333" s="36"/>
      <c r="EOP333" s="36"/>
      <c r="EOQ333" s="36"/>
      <c r="EOR333" s="36"/>
      <c r="EOS333" s="36"/>
      <c r="EOT333" s="36"/>
      <c r="EOU333" s="36"/>
      <c r="EOV333" s="36"/>
      <c r="EOW333" s="36"/>
      <c r="EOX333" s="36"/>
      <c r="EOY333" s="36"/>
      <c r="EOZ333" s="36"/>
      <c r="EPA333" s="36"/>
      <c r="EPB333" s="36"/>
      <c r="EPC333" s="36"/>
      <c r="EPD333" s="36"/>
      <c r="EPE333" s="36"/>
      <c r="EPF333" s="36"/>
      <c r="EPG333" s="36"/>
      <c r="EPH333" s="36"/>
      <c r="EPI333" s="36"/>
      <c r="EPJ333" s="36"/>
      <c r="EPK333" s="36"/>
      <c r="EPL333" s="36"/>
      <c r="EPM333" s="36"/>
      <c r="EPN333" s="36"/>
      <c r="EPO333" s="36"/>
      <c r="EPP333" s="36"/>
      <c r="EPQ333" s="36"/>
      <c r="EPR333" s="36"/>
      <c r="EPS333" s="36"/>
      <c r="EPT333" s="36"/>
      <c r="EPU333" s="36"/>
      <c r="EPV333" s="36"/>
      <c r="EPW333" s="36"/>
      <c r="EPX333" s="36"/>
      <c r="EPY333" s="36"/>
      <c r="EPZ333" s="36"/>
      <c r="EQA333" s="36"/>
      <c r="EQB333" s="36"/>
      <c r="EQC333" s="36"/>
      <c r="EQD333" s="36"/>
      <c r="EQE333" s="36"/>
      <c r="EQF333" s="36"/>
      <c r="EQG333" s="36"/>
      <c r="EQH333" s="36"/>
      <c r="EQI333" s="36"/>
      <c r="EQJ333" s="36"/>
      <c r="EQK333" s="36"/>
      <c r="EQL333" s="36"/>
      <c r="EQM333" s="36"/>
      <c r="EQN333" s="36"/>
      <c r="EQO333" s="36"/>
      <c r="EQP333" s="36"/>
      <c r="EQQ333" s="36"/>
      <c r="EQR333" s="36"/>
      <c r="EQS333" s="36"/>
      <c r="EQT333" s="36"/>
      <c r="EQU333" s="36"/>
      <c r="EQV333" s="36"/>
      <c r="EQW333" s="36"/>
      <c r="EQX333" s="36"/>
      <c r="EQY333" s="36"/>
      <c r="EQZ333" s="36"/>
      <c r="ERA333" s="36"/>
      <c r="ERB333" s="36"/>
      <c r="ERC333" s="36"/>
      <c r="ERD333" s="36"/>
      <c r="ERE333" s="36"/>
      <c r="ERF333" s="36"/>
      <c r="ERG333" s="36"/>
      <c r="ERH333" s="36"/>
      <c r="ERI333" s="36"/>
      <c r="ERJ333" s="36"/>
      <c r="ERK333" s="36"/>
      <c r="ERL333" s="36"/>
      <c r="ERM333" s="36"/>
      <c r="ERN333" s="36"/>
      <c r="ERO333" s="36"/>
      <c r="ERP333" s="36"/>
      <c r="ERQ333" s="36"/>
      <c r="ERR333" s="36"/>
      <c r="ERS333" s="36"/>
      <c r="ERT333" s="36"/>
      <c r="ERU333" s="36"/>
      <c r="ERV333" s="36"/>
      <c r="ERW333" s="36"/>
      <c r="ERX333" s="36"/>
      <c r="ERY333" s="36"/>
      <c r="ERZ333" s="36"/>
      <c r="ESA333" s="36"/>
      <c r="ESB333" s="36"/>
      <c r="ESC333" s="36"/>
      <c r="ESD333" s="36"/>
      <c r="ESE333" s="36"/>
      <c r="ESF333" s="36"/>
      <c r="ESG333" s="36"/>
      <c r="ESH333" s="36"/>
      <c r="ESI333" s="36"/>
      <c r="ESJ333" s="36"/>
      <c r="ESK333" s="36"/>
      <c r="ESL333" s="36"/>
      <c r="ESM333" s="36"/>
      <c r="ESN333" s="36"/>
      <c r="ESO333" s="36"/>
      <c r="ESP333" s="36"/>
      <c r="ESQ333" s="36"/>
      <c r="ESR333" s="36"/>
      <c r="ESS333" s="36"/>
      <c r="EST333" s="36"/>
      <c r="ESU333" s="36"/>
      <c r="ESV333" s="36"/>
      <c r="ESW333" s="36"/>
      <c r="ESX333" s="36"/>
      <c r="ESY333" s="36"/>
      <c r="ESZ333" s="36"/>
      <c r="ETA333" s="36"/>
      <c r="ETB333" s="36"/>
      <c r="ETC333" s="36"/>
      <c r="ETD333" s="36"/>
      <c r="ETE333" s="36"/>
      <c r="ETF333" s="36"/>
      <c r="ETG333" s="36"/>
      <c r="ETH333" s="36"/>
      <c r="ETI333" s="36"/>
      <c r="ETJ333" s="36"/>
      <c r="ETK333" s="36"/>
      <c r="ETL333" s="36"/>
      <c r="ETM333" s="36"/>
      <c r="ETN333" s="36"/>
      <c r="ETO333" s="36"/>
      <c r="ETP333" s="36"/>
      <c r="ETQ333" s="36"/>
      <c r="ETR333" s="36"/>
      <c r="ETS333" s="36"/>
      <c r="ETT333" s="36"/>
      <c r="ETU333" s="36"/>
      <c r="ETV333" s="36"/>
      <c r="ETW333" s="36"/>
      <c r="ETX333" s="36"/>
      <c r="ETY333" s="36"/>
      <c r="ETZ333" s="36"/>
      <c r="EUA333" s="36"/>
      <c r="EUB333" s="36"/>
      <c r="EUC333" s="36"/>
      <c r="EUD333" s="36"/>
      <c r="EUE333" s="36"/>
      <c r="EUF333" s="36"/>
      <c r="EUG333" s="36"/>
      <c r="EUH333" s="36"/>
      <c r="EUI333" s="36"/>
      <c r="EUJ333" s="36"/>
      <c r="EUK333" s="36"/>
      <c r="EUL333" s="36"/>
      <c r="EUM333" s="36"/>
      <c r="EUN333" s="36"/>
      <c r="EUO333" s="36"/>
      <c r="EUP333" s="36"/>
      <c r="EUQ333" s="36"/>
      <c r="EUR333" s="36"/>
      <c r="EUS333" s="36"/>
      <c r="EUT333" s="36"/>
      <c r="EUU333" s="36"/>
      <c r="EUV333" s="36"/>
      <c r="EUW333" s="36"/>
      <c r="EUX333" s="36"/>
      <c r="EUY333" s="36"/>
      <c r="EUZ333" s="36"/>
      <c r="EVA333" s="36"/>
      <c r="EVB333" s="36"/>
      <c r="EVC333" s="36"/>
      <c r="EVD333" s="36"/>
      <c r="EVE333" s="36"/>
      <c r="EVF333" s="36"/>
      <c r="EVG333" s="36"/>
      <c r="EVH333" s="36"/>
      <c r="EVI333" s="36"/>
      <c r="EVJ333" s="36"/>
      <c r="EVK333" s="36"/>
      <c r="EVL333" s="36"/>
      <c r="EVM333" s="36"/>
      <c r="EVN333" s="36"/>
      <c r="EVO333" s="36"/>
      <c r="EVP333" s="36"/>
      <c r="EVQ333" s="36"/>
      <c r="EVR333" s="36"/>
      <c r="EVS333" s="36"/>
      <c r="EVT333" s="36"/>
      <c r="EVU333" s="36"/>
      <c r="EVV333" s="36"/>
      <c r="EVW333" s="36"/>
      <c r="EVX333" s="36"/>
      <c r="EVY333" s="36"/>
      <c r="EVZ333" s="36"/>
      <c r="EWA333" s="36"/>
      <c r="EWB333" s="36"/>
      <c r="EWC333" s="36"/>
      <c r="EWD333" s="36"/>
      <c r="EWE333" s="36"/>
      <c r="EWF333" s="36"/>
      <c r="EWG333" s="36"/>
      <c r="EWH333" s="36"/>
      <c r="EWI333" s="36"/>
      <c r="EWJ333" s="36"/>
      <c r="EWK333" s="36"/>
      <c r="EWL333" s="36"/>
      <c r="EWM333" s="36"/>
      <c r="EWN333" s="36"/>
      <c r="EWO333" s="36"/>
      <c r="EWP333" s="36"/>
      <c r="EWQ333" s="36"/>
      <c r="EWR333" s="36"/>
      <c r="EWS333" s="36"/>
      <c r="EWT333" s="36"/>
      <c r="EWU333" s="36"/>
      <c r="EWV333" s="36"/>
      <c r="EWW333" s="36"/>
      <c r="EWX333" s="36"/>
      <c r="EWY333" s="36"/>
      <c r="EWZ333" s="36"/>
      <c r="EXA333" s="36"/>
      <c r="EXB333" s="36"/>
      <c r="EXC333" s="36"/>
      <c r="EXD333" s="36"/>
      <c r="EXE333" s="36"/>
      <c r="EXF333" s="36"/>
      <c r="EXG333" s="36"/>
      <c r="EXH333" s="36"/>
      <c r="EXI333" s="36"/>
      <c r="EXJ333" s="36"/>
      <c r="EXK333" s="36"/>
      <c r="EXL333" s="36"/>
      <c r="EXM333" s="36"/>
      <c r="EXN333" s="36"/>
      <c r="EXO333" s="36"/>
      <c r="EXP333" s="36"/>
      <c r="EXQ333" s="36"/>
      <c r="EXR333" s="36"/>
      <c r="EXS333" s="36"/>
      <c r="EXT333" s="36"/>
      <c r="EXU333" s="36"/>
      <c r="EXV333" s="36"/>
      <c r="EXW333" s="36"/>
      <c r="EXX333" s="36"/>
      <c r="EXY333" s="36"/>
      <c r="EXZ333" s="36"/>
      <c r="EYA333" s="36"/>
      <c r="EYB333" s="36"/>
      <c r="EYC333" s="36"/>
      <c r="EYD333" s="36"/>
      <c r="EYE333" s="36"/>
      <c r="EYF333" s="36"/>
      <c r="EYG333" s="36"/>
      <c r="EYH333" s="36"/>
      <c r="EYI333" s="36"/>
      <c r="EYJ333" s="36"/>
      <c r="EYK333" s="36"/>
      <c r="EYL333" s="36"/>
      <c r="EYM333" s="36"/>
      <c r="EYN333" s="36"/>
      <c r="EYO333" s="36"/>
      <c r="EYP333" s="36"/>
      <c r="EYQ333" s="36"/>
      <c r="EYR333" s="36"/>
      <c r="EYS333" s="36"/>
      <c r="EYT333" s="36"/>
      <c r="EYU333" s="36"/>
      <c r="EYV333" s="36"/>
      <c r="EYW333" s="36"/>
      <c r="EYX333" s="36"/>
      <c r="EYY333" s="36"/>
      <c r="EYZ333" s="36"/>
      <c r="EZA333" s="36"/>
      <c r="EZB333" s="36"/>
      <c r="EZC333" s="36"/>
      <c r="EZD333" s="36"/>
      <c r="EZE333" s="36"/>
      <c r="EZF333" s="36"/>
      <c r="EZG333" s="36"/>
      <c r="EZH333" s="36"/>
      <c r="EZI333" s="36"/>
      <c r="EZJ333" s="36"/>
      <c r="EZK333" s="36"/>
      <c r="EZL333" s="36"/>
      <c r="EZM333" s="36"/>
      <c r="EZN333" s="36"/>
      <c r="EZO333" s="36"/>
      <c r="EZP333" s="36"/>
      <c r="EZQ333" s="36"/>
      <c r="EZR333" s="36"/>
      <c r="EZS333" s="36"/>
      <c r="EZT333" s="36"/>
      <c r="EZU333" s="36"/>
      <c r="EZV333" s="36"/>
      <c r="EZW333" s="36"/>
      <c r="EZX333" s="36"/>
      <c r="EZY333" s="36"/>
      <c r="EZZ333" s="36"/>
      <c r="FAA333" s="36"/>
      <c r="FAB333" s="36"/>
      <c r="FAC333" s="36"/>
      <c r="FAD333" s="36"/>
      <c r="FAE333" s="36"/>
      <c r="FAF333" s="36"/>
      <c r="FAG333" s="36"/>
      <c r="FAH333" s="36"/>
      <c r="FAI333" s="36"/>
      <c r="FAJ333" s="36"/>
      <c r="FAK333" s="36"/>
      <c r="FAL333" s="36"/>
      <c r="FAM333" s="36"/>
      <c r="FAN333" s="36"/>
      <c r="FAO333" s="36"/>
      <c r="FAP333" s="36"/>
      <c r="FAQ333" s="36"/>
      <c r="FAR333" s="36"/>
      <c r="FAS333" s="36"/>
      <c r="FAT333" s="36"/>
      <c r="FAU333" s="36"/>
      <c r="FAV333" s="36"/>
      <c r="FAW333" s="36"/>
      <c r="FAX333" s="36"/>
      <c r="FAY333" s="36"/>
      <c r="FAZ333" s="36"/>
      <c r="FBA333" s="36"/>
      <c r="FBB333" s="36"/>
      <c r="FBC333" s="36"/>
      <c r="FBD333" s="36"/>
      <c r="FBE333" s="36"/>
      <c r="FBF333" s="36"/>
      <c r="FBG333" s="36"/>
      <c r="FBH333" s="36"/>
      <c r="FBI333" s="36"/>
      <c r="FBJ333" s="36"/>
      <c r="FBK333" s="36"/>
      <c r="FBL333" s="36"/>
      <c r="FBM333" s="36"/>
      <c r="FBN333" s="36"/>
      <c r="FBO333" s="36"/>
      <c r="FBP333" s="36"/>
      <c r="FBQ333" s="36"/>
      <c r="FBR333" s="36"/>
      <c r="FBS333" s="36"/>
      <c r="FBT333" s="36"/>
      <c r="FBU333" s="36"/>
      <c r="FBV333" s="36"/>
      <c r="FBW333" s="36"/>
      <c r="FBX333" s="36"/>
      <c r="FBY333" s="36"/>
      <c r="FBZ333" s="36"/>
      <c r="FCA333" s="36"/>
      <c r="FCB333" s="36"/>
      <c r="FCC333" s="36"/>
      <c r="FCD333" s="36"/>
      <c r="FCE333" s="36"/>
      <c r="FCF333" s="36"/>
      <c r="FCG333" s="36"/>
      <c r="FCH333" s="36"/>
      <c r="FCI333" s="36"/>
      <c r="FCJ333" s="36"/>
      <c r="FCK333" s="36"/>
      <c r="FCL333" s="36"/>
      <c r="FCM333" s="36"/>
      <c r="FCN333" s="36"/>
      <c r="FCO333" s="36"/>
      <c r="FCP333" s="36"/>
      <c r="FCQ333" s="36"/>
      <c r="FCR333" s="36"/>
      <c r="FCS333" s="36"/>
      <c r="FCT333" s="36"/>
      <c r="FCU333" s="36"/>
      <c r="FCV333" s="36"/>
      <c r="FCW333" s="36"/>
      <c r="FCX333" s="36"/>
      <c r="FCY333" s="36"/>
      <c r="FCZ333" s="36"/>
      <c r="FDA333" s="36"/>
      <c r="FDB333" s="36"/>
      <c r="FDC333" s="36"/>
      <c r="FDD333" s="36"/>
      <c r="FDE333" s="36"/>
      <c r="FDF333" s="36"/>
      <c r="FDG333" s="36"/>
      <c r="FDH333" s="36"/>
      <c r="FDI333" s="36"/>
      <c r="FDJ333" s="36"/>
      <c r="FDK333" s="36"/>
      <c r="FDL333" s="36"/>
      <c r="FDM333" s="36"/>
      <c r="FDN333" s="36"/>
      <c r="FDO333" s="36"/>
      <c r="FDP333" s="36"/>
      <c r="FDQ333" s="36"/>
      <c r="FDR333" s="36"/>
      <c r="FDS333" s="36"/>
      <c r="FDT333" s="36"/>
      <c r="FDU333" s="36"/>
      <c r="FDV333" s="36"/>
      <c r="FDW333" s="36"/>
      <c r="FDX333" s="36"/>
      <c r="FDY333" s="36"/>
      <c r="FDZ333" s="36"/>
      <c r="FEA333" s="36"/>
      <c r="FEB333" s="36"/>
      <c r="FEC333" s="36"/>
      <c r="FED333" s="36"/>
      <c r="FEE333" s="36"/>
      <c r="FEF333" s="36"/>
      <c r="FEG333" s="36"/>
      <c r="FEH333" s="36"/>
      <c r="FEI333" s="36"/>
      <c r="FEJ333" s="36"/>
      <c r="FEK333" s="36"/>
      <c r="FEL333" s="36"/>
      <c r="FEM333" s="36"/>
      <c r="FEN333" s="36"/>
      <c r="FEO333" s="36"/>
      <c r="FEP333" s="36"/>
      <c r="FEQ333" s="36"/>
      <c r="FER333" s="36"/>
      <c r="FES333" s="36"/>
      <c r="FET333" s="36"/>
      <c r="FEU333" s="36"/>
      <c r="FEV333" s="36"/>
      <c r="FEW333" s="36"/>
      <c r="FEX333" s="36"/>
      <c r="FEY333" s="36"/>
      <c r="FEZ333" s="36"/>
      <c r="FFA333" s="36"/>
      <c r="FFB333" s="36"/>
      <c r="FFC333" s="36"/>
      <c r="FFD333" s="36"/>
      <c r="FFE333" s="36"/>
      <c r="FFF333" s="36"/>
      <c r="FFG333" s="36"/>
      <c r="FFH333" s="36"/>
      <c r="FFI333" s="36"/>
      <c r="FFJ333" s="36"/>
      <c r="FFK333" s="36"/>
      <c r="FFL333" s="36"/>
      <c r="FFM333" s="36"/>
      <c r="FFN333" s="36"/>
      <c r="FFO333" s="36"/>
      <c r="FFP333" s="36"/>
      <c r="FFQ333" s="36"/>
      <c r="FFR333" s="36"/>
      <c r="FFS333" s="36"/>
      <c r="FFT333" s="36"/>
      <c r="FFU333" s="36"/>
      <c r="FFV333" s="36"/>
      <c r="FFW333" s="36"/>
      <c r="FFX333" s="36"/>
      <c r="FFY333" s="36"/>
      <c r="FFZ333" s="36"/>
      <c r="FGA333" s="36"/>
      <c r="FGB333" s="36"/>
      <c r="FGC333" s="36"/>
      <c r="FGD333" s="36"/>
      <c r="FGE333" s="36"/>
      <c r="FGF333" s="36"/>
      <c r="FGG333" s="36"/>
      <c r="FGH333" s="36"/>
      <c r="FGI333" s="36"/>
      <c r="FGJ333" s="36"/>
      <c r="FGK333" s="36"/>
      <c r="FGL333" s="36"/>
      <c r="FGM333" s="36"/>
      <c r="FGN333" s="36"/>
      <c r="FGO333" s="36"/>
      <c r="FGP333" s="36"/>
      <c r="FGQ333" s="36"/>
      <c r="FGR333" s="36"/>
      <c r="FGS333" s="36"/>
      <c r="FGT333" s="36"/>
      <c r="FGU333" s="36"/>
      <c r="FGV333" s="36"/>
      <c r="FGW333" s="36"/>
      <c r="FGX333" s="36"/>
      <c r="FGY333" s="36"/>
      <c r="FGZ333" s="36"/>
      <c r="FHA333" s="36"/>
      <c r="FHB333" s="36"/>
      <c r="FHC333" s="36"/>
      <c r="FHD333" s="36"/>
      <c r="FHE333" s="36"/>
      <c r="FHF333" s="36"/>
      <c r="FHG333" s="36"/>
      <c r="FHH333" s="36"/>
      <c r="FHI333" s="36"/>
      <c r="FHJ333" s="36"/>
      <c r="FHK333" s="36"/>
      <c r="FHL333" s="36"/>
      <c r="FHM333" s="36"/>
      <c r="FHN333" s="36"/>
      <c r="FHO333" s="36"/>
      <c r="FHP333" s="36"/>
      <c r="FHQ333" s="36"/>
      <c r="FHR333" s="36"/>
      <c r="FHS333" s="36"/>
      <c r="FHT333" s="36"/>
      <c r="FHU333" s="36"/>
      <c r="FHV333" s="36"/>
      <c r="FHW333" s="36"/>
      <c r="FHX333" s="36"/>
      <c r="FHY333" s="36"/>
      <c r="FHZ333" s="36"/>
      <c r="FIA333" s="36"/>
      <c r="FIB333" s="36"/>
      <c r="FIC333" s="36"/>
      <c r="FID333" s="36"/>
      <c r="FIE333" s="36"/>
      <c r="FIF333" s="36"/>
      <c r="FIG333" s="36"/>
      <c r="FIH333" s="36"/>
      <c r="FII333" s="36"/>
      <c r="FIJ333" s="36"/>
      <c r="FIK333" s="36"/>
      <c r="FIL333" s="36"/>
      <c r="FIM333" s="36"/>
      <c r="FIN333" s="36"/>
      <c r="FIO333" s="36"/>
      <c r="FIP333" s="36"/>
      <c r="FIQ333" s="36"/>
      <c r="FIR333" s="36"/>
      <c r="FIS333" s="36"/>
      <c r="FIT333" s="36"/>
      <c r="FIU333" s="36"/>
      <c r="FIV333" s="36"/>
      <c r="FIW333" s="36"/>
      <c r="FIX333" s="36"/>
      <c r="FIY333" s="36"/>
      <c r="FIZ333" s="36"/>
      <c r="FJA333" s="36"/>
      <c r="FJB333" s="36"/>
      <c r="FJC333" s="36"/>
      <c r="FJD333" s="36"/>
      <c r="FJE333" s="36"/>
      <c r="FJF333" s="36"/>
      <c r="FJG333" s="36"/>
      <c r="FJH333" s="36"/>
      <c r="FJI333" s="36"/>
      <c r="FJJ333" s="36"/>
      <c r="FJK333" s="36"/>
      <c r="FJL333" s="36"/>
      <c r="FJM333" s="36"/>
      <c r="FJN333" s="36"/>
      <c r="FJO333" s="36"/>
      <c r="FJP333" s="36"/>
      <c r="FJQ333" s="36"/>
      <c r="FJR333" s="36"/>
      <c r="FJS333" s="36"/>
      <c r="FJT333" s="36"/>
      <c r="FJU333" s="36"/>
      <c r="FJV333" s="36"/>
      <c r="FJW333" s="36"/>
      <c r="FJX333" s="36"/>
      <c r="FJY333" s="36"/>
      <c r="FJZ333" s="36"/>
      <c r="FKA333" s="36"/>
      <c r="FKB333" s="36"/>
      <c r="FKC333" s="36"/>
      <c r="FKD333" s="36"/>
      <c r="FKE333" s="36"/>
      <c r="FKF333" s="36"/>
      <c r="FKG333" s="36"/>
      <c r="FKH333" s="36"/>
      <c r="FKI333" s="36"/>
      <c r="FKJ333" s="36"/>
      <c r="FKK333" s="36"/>
      <c r="FKL333" s="36"/>
      <c r="FKM333" s="36"/>
      <c r="FKN333" s="36"/>
      <c r="FKO333" s="36"/>
      <c r="FKP333" s="36"/>
      <c r="FKQ333" s="36"/>
      <c r="FKR333" s="36"/>
      <c r="FKS333" s="36"/>
      <c r="FKT333" s="36"/>
      <c r="FKU333" s="36"/>
      <c r="FKV333" s="36"/>
      <c r="FKW333" s="36"/>
      <c r="FKX333" s="36"/>
      <c r="FKY333" s="36"/>
      <c r="FKZ333" s="36"/>
      <c r="FLA333" s="36"/>
      <c r="FLB333" s="36"/>
      <c r="FLC333" s="36"/>
      <c r="FLD333" s="36"/>
      <c r="FLE333" s="36"/>
      <c r="FLF333" s="36"/>
      <c r="FLG333" s="36"/>
      <c r="FLH333" s="36"/>
      <c r="FLI333" s="36"/>
      <c r="FLJ333" s="36"/>
      <c r="FLK333" s="36"/>
      <c r="FLL333" s="36"/>
      <c r="FLM333" s="36"/>
      <c r="FLN333" s="36"/>
      <c r="FLO333" s="36"/>
      <c r="FLP333" s="36"/>
      <c r="FLQ333" s="36"/>
      <c r="FLR333" s="36"/>
      <c r="FLS333" s="36"/>
      <c r="FLT333" s="36"/>
      <c r="FLU333" s="36"/>
      <c r="FLV333" s="36"/>
      <c r="FLW333" s="36"/>
      <c r="FLX333" s="36"/>
      <c r="FLY333" s="36"/>
      <c r="FLZ333" s="36"/>
      <c r="FMA333" s="36"/>
      <c r="FMB333" s="36"/>
      <c r="FMC333" s="36"/>
      <c r="FMD333" s="36"/>
      <c r="FME333" s="36"/>
      <c r="FMF333" s="36"/>
      <c r="FMG333" s="36"/>
      <c r="FMH333" s="36"/>
      <c r="FMI333" s="36"/>
      <c r="FMJ333" s="36"/>
      <c r="FMK333" s="36"/>
      <c r="FML333" s="36"/>
      <c r="FMM333" s="36"/>
      <c r="FMN333" s="36"/>
      <c r="FMO333" s="36"/>
      <c r="FMP333" s="36"/>
      <c r="FMQ333" s="36"/>
      <c r="FMR333" s="36"/>
      <c r="FMS333" s="36"/>
      <c r="FMT333" s="36"/>
      <c r="FMU333" s="36"/>
      <c r="FMV333" s="36"/>
      <c r="FMW333" s="36"/>
      <c r="FMX333" s="36"/>
      <c r="FMY333" s="36"/>
      <c r="FMZ333" s="36"/>
      <c r="FNA333" s="36"/>
      <c r="FNB333" s="36"/>
      <c r="FNC333" s="36"/>
      <c r="FND333" s="36"/>
      <c r="FNE333" s="36"/>
      <c r="FNF333" s="36"/>
      <c r="FNG333" s="36"/>
      <c r="FNH333" s="36"/>
      <c r="FNI333" s="36"/>
      <c r="FNJ333" s="36"/>
      <c r="FNK333" s="36"/>
      <c r="FNL333" s="36"/>
      <c r="FNM333" s="36"/>
      <c r="FNN333" s="36"/>
      <c r="FNO333" s="36"/>
      <c r="FNP333" s="36"/>
      <c r="FNQ333" s="36"/>
      <c r="FNR333" s="36"/>
      <c r="FNS333" s="36"/>
      <c r="FNT333" s="36"/>
      <c r="FNU333" s="36"/>
      <c r="FNV333" s="36"/>
      <c r="FNW333" s="36"/>
      <c r="FNX333" s="36"/>
      <c r="FNY333" s="36"/>
      <c r="FNZ333" s="36"/>
      <c r="FOA333" s="36"/>
      <c r="FOB333" s="36"/>
      <c r="FOC333" s="36"/>
      <c r="FOD333" s="36"/>
      <c r="FOE333" s="36"/>
      <c r="FOF333" s="36"/>
      <c r="FOG333" s="36"/>
      <c r="FOH333" s="36"/>
      <c r="FOI333" s="36"/>
      <c r="FOJ333" s="36"/>
      <c r="FOK333" s="36"/>
      <c r="FOL333" s="36"/>
      <c r="FOM333" s="36"/>
      <c r="FON333" s="36"/>
      <c r="FOO333" s="36"/>
      <c r="FOP333" s="36"/>
      <c r="FOQ333" s="36"/>
      <c r="FOR333" s="36"/>
      <c r="FOS333" s="36"/>
      <c r="FOT333" s="36"/>
      <c r="FOU333" s="36"/>
      <c r="FOV333" s="36"/>
      <c r="FOW333" s="36"/>
      <c r="FOX333" s="36"/>
      <c r="FOY333" s="36"/>
      <c r="FOZ333" s="36"/>
      <c r="FPA333" s="36"/>
      <c r="FPB333" s="36"/>
      <c r="FPC333" s="36"/>
      <c r="FPD333" s="36"/>
      <c r="FPE333" s="36"/>
      <c r="FPF333" s="36"/>
      <c r="FPG333" s="36"/>
      <c r="FPH333" s="36"/>
      <c r="FPI333" s="36"/>
      <c r="FPJ333" s="36"/>
      <c r="FPK333" s="36"/>
      <c r="FPL333" s="36"/>
      <c r="FPM333" s="36"/>
      <c r="FPN333" s="36"/>
      <c r="FPO333" s="36"/>
      <c r="FPP333" s="36"/>
      <c r="FPQ333" s="36"/>
      <c r="FPR333" s="36"/>
      <c r="FPS333" s="36"/>
      <c r="FPT333" s="36"/>
      <c r="FPU333" s="36"/>
      <c r="FPV333" s="36"/>
      <c r="FPW333" s="36"/>
      <c r="FPX333" s="36"/>
      <c r="FPY333" s="36"/>
      <c r="FPZ333" s="36"/>
      <c r="FQA333" s="36"/>
      <c r="FQB333" s="36"/>
      <c r="FQC333" s="36"/>
      <c r="FQD333" s="36"/>
      <c r="FQE333" s="36"/>
      <c r="FQF333" s="36"/>
      <c r="FQG333" s="36"/>
      <c r="FQH333" s="36"/>
      <c r="FQI333" s="36"/>
      <c r="FQJ333" s="36"/>
      <c r="FQK333" s="36"/>
      <c r="FQL333" s="36"/>
      <c r="FQM333" s="36"/>
      <c r="FQN333" s="36"/>
      <c r="FQO333" s="36"/>
      <c r="FQP333" s="36"/>
      <c r="FQQ333" s="36"/>
      <c r="FQR333" s="36"/>
      <c r="FQS333" s="36"/>
      <c r="FQT333" s="36"/>
      <c r="FQU333" s="36"/>
      <c r="FQV333" s="36"/>
      <c r="FQW333" s="36"/>
      <c r="FQX333" s="36"/>
      <c r="FQY333" s="36"/>
      <c r="FQZ333" s="36"/>
      <c r="FRA333" s="36"/>
      <c r="FRB333" s="36"/>
      <c r="FRC333" s="36"/>
      <c r="FRD333" s="36"/>
      <c r="FRE333" s="36"/>
      <c r="FRF333" s="36"/>
      <c r="FRG333" s="36"/>
      <c r="FRH333" s="36"/>
      <c r="FRI333" s="36"/>
      <c r="FRJ333" s="36"/>
      <c r="FRK333" s="36"/>
      <c r="FRL333" s="36"/>
      <c r="FRM333" s="36"/>
      <c r="FRN333" s="36"/>
      <c r="FRO333" s="36"/>
      <c r="FRP333" s="36"/>
      <c r="FRQ333" s="36"/>
      <c r="FRR333" s="36"/>
      <c r="FRS333" s="36"/>
      <c r="FRT333" s="36"/>
      <c r="FRU333" s="36"/>
      <c r="FRV333" s="36"/>
      <c r="FRW333" s="36"/>
      <c r="FRX333" s="36"/>
      <c r="FRY333" s="36"/>
      <c r="FRZ333" s="36"/>
      <c r="FSA333" s="36"/>
      <c r="FSB333" s="36"/>
      <c r="FSC333" s="36"/>
      <c r="FSD333" s="36"/>
      <c r="FSE333" s="36"/>
      <c r="FSF333" s="36"/>
      <c r="FSG333" s="36"/>
      <c r="FSH333" s="36"/>
      <c r="FSI333" s="36"/>
      <c r="FSJ333" s="36"/>
      <c r="FSK333" s="36"/>
      <c r="FSL333" s="36"/>
      <c r="FSM333" s="36"/>
      <c r="FSN333" s="36"/>
      <c r="FSO333" s="36"/>
      <c r="FSP333" s="36"/>
      <c r="FSQ333" s="36"/>
      <c r="FSR333" s="36"/>
      <c r="FSS333" s="36"/>
      <c r="FST333" s="36"/>
      <c r="FSU333" s="36"/>
      <c r="FSV333" s="36"/>
      <c r="FSW333" s="36"/>
      <c r="FSX333" s="36"/>
      <c r="FSY333" s="36"/>
      <c r="FSZ333" s="36"/>
      <c r="FTA333" s="36"/>
      <c r="FTB333" s="36"/>
      <c r="FTC333" s="36"/>
      <c r="FTD333" s="36"/>
      <c r="FTE333" s="36"/>
      <c r="FTF333" s="36"/>
      <c r="FTG333" s="36"/>
      <c r="FTH333" s="36"/>
      <c r="FTI333" s="36"/>
      <c r="FTJ333" s="36"/>
      <c r="FTK333" s="36"/>
      <c r="FTL333" s="36"/>
      <c r="FTM333" s="36"/>
      <c r="FTN333" s="36"/>
      <c r="FTO333" s="36"/>
      <c r="FTP333" s="36"/>
      <c r="FTQ333" s="36"/>
      <c r="FTR333" s="36"/>
      <c r="FTS333" s="36"/>
      <c r="FTT333" s="36"/>
      <c r="FTU333" s="36"/>
      <c r="FTV333" s="36"/>
      <c r="FTW333" s="36"/>
      <c r="FTX333" s="36"/>
      <c r="FTY333" s="36"/>
      <c r="FTZ333" s="36"/>
      <c r="FUA333" s="36"/>
      <c r="FUB333" s="36"/>
      <c r="FUC333" s="36"/>
      <c r="FUD333" s="36"/>
      <c r="FUE333" s="36"/>
      <c r="FUF333" s="36"/>
      <c r="FUG333" s="36"/>
      <c r="FUH333" s="36"/>
      <c r="FUI333" s="36"/>
      <c r="FUJ333" s="36"/>
      <c r="FUK333" s="36"/>
      <c r="FUL333" s="36"/>
      <c r="FUM333" s="36"/>
      <c r="FUN333" s="36"/>
      <c r="FUO333" s="36"/>
      <c r="FUP333" s="36"/>
      <c r="FUQ333" s="36"/>
      <c r="FUR333" s="36"/>
      <c r="FUS333" s="36"/>
      <c r="FUT333" s="36"/>
      <c r="FUU333" s="36"/>
      <c r="FUV333" s="36"/>
      <c r="FUW333" s="36"/>
      <c r="FUX333" s="36"/>
      <c r="FUY333" s="36"/>
      <c r="FUZ333" s="36"/>
      <c r="FVA333" s="36"/>
      <c r="FVB333" s="36"/>
      <c r="FVC333" s="36"/>
      <c r="FVD333" s="36"/>
      <c r="FVE333" s="36"/>
      <c r="FVF333" s="36"/>
      <c r="FVG333" s="36"/>
      <c r="FVH333" s="36"/>
      <c r="FVI333" s="36"/>
      <c r="FVJ333" s="36"/>
      <c r="FVK333" s="36"/>
      <c r="FVL333" s="36"/>
      <c r="FVM333" s="36"/>
      <c r="FVN333" s="36"/>
      <c r="FVO333" s="36"/>
      <c r="FVP333" s="36"/>
      <c r="FVQ333" s="36"/>
      <c r="FVR333" s="36"/>
      <c r="FVS333" s="36"/>
      <c r="FVT333" s="36"/>
      <c r="FVU333" s="36"/>
      <c r="FVV333" s="36"/>
      <c r="FVW333" s="36"/>
      <c r="FVX333" s="36"/>
      <c r="FVY333" s="36"/>
      <c r="FVZ333" s="36"/>
      <c r="FWA333" s="36"/>
      <c r="FWB333" s="36"/>
      <c r="FWC333" s="36"/>
      <c r="FWD333" s="36"/>
      <c r="FWE333" s="36"/>
      <c r="FWF333" s="36"/>
      <c r="FWG333" s="36"/>
      <c r="FWH333" s="36"/>
      <c r="FWI333" s="36"/>
      <c r="FWJ333" s="36"/>
      <c r="FWK333" s="36"/>
      <c r="FWL333" s="36"/>
      <c r="FWM333" s="36"/>
      <c r="FWN333" s="36"/>
      <c r="FWO333" s="36"/>
      <c r="FWP333" s="36"/>
      <c r="FWQ333" s="36"/>
      <c r="FWR333" s="36"/>
      <c r="FWS333" s="36"/>
      <c r="FWT333" s="36"/>
      <c r="FWU333" s="36"/>
      <c r="FWV333" s="36"/>
      <c r="FWW333" s="36"/>
      <c r="FWX333" s="36"/>
      <c r="FWY333" s="36"/>
      <c r="FWZ333" s="36"/>
      <c r="FXA333" s="36"/>
      <c r="FXB333" s="36"/>
      <c r="FXC333" s="36"/>
      <c r="FXD333" s="36"/>
      <c r="FXE333" s="36"/>
      <c r="FXF333" s="36"/>
      <c r="FXG333" s="36"/>
      <c r="FXH333" s="36"/>
      <c r="FXI333" s="36"/>
      <c r="FXJ333" s="36"/>
      <c r="FXK333" s="36"/>
      <c r="FXL333" s="36"/>
      <c r="FXM333" s="36"/>
      <c r="FXN333" s="36"/>
      <c r="FXO333" s="36"/>
      <c r="FXP333" s="36"/>
      <c r="FXQ333" s="36"/>
      <c r="FXR333" s="36"/>
      <c r="FXS333" s="36"/>
      <c r="FXT333" s="36"/>
      <c r="FXU333" s="36"/>
      <c r="FXV333" s="36"/>
      <c r="FXW333" s="36"/>
      <c r="FXX333" s="36"/>
      <c r="FXY333" s="36"/>
      <c r="FXZ333" s="36"/>
      <c r="FYA333" s="36"/>
      <c r="FYB333" s="36"/>
      <c r="FYC333" s="36"/>
      <c r="FYD333" s="36"/>
      <c r="FYE333" s="36"/>
      <c r="FYF333" s="36"/>
      <c r="FYG333" s="36"/>
      <c r="FYH333" s="36"/>
      <c r="FYI333" s="36"/>
      <c r="FYJ333" s="36"/>
      <c r="FYK333" s="36"/>
      <c r="FYL333" s="36"/>
      <c r="FYM333" s="36"/>
      <c r="FYN333" s="36"/>
      <c r="FYO333" s="36"/>
      <c r="FYP333" s="36"/>
      <c r="FYQ333" s="36"/>
      <c r="FYR333" s="36"/>
      <c r="FYS333" s="36"/>
      <c r="FYT333" s="36"/>
      <c r="FYU333" s="36"/>
      <c r="FYV333" s="36"/>
      <c r="FYW333" s="36"/>
      <c r="FYX333" s="36"/>
      <c r="FYY333" s="36"/>
      <c r="FYZ333" s="36"/>
      <c r="FZA333" s="36"/>
      <c r="FZB333" s="36"/>
      <c r="FZC333" s="36"/>
      <c r="FZD333" s="36"/>
      <c r="FZE333" s="36"/>
      <c r="FZF333" s="36"/>
      <c r="FZG333" s="36"/>
      <c r="FZH333" s="36"/>
      <c r="FZI333" s="36"/>
      <c r="FZJ333" s="36"/>
      <c r="FZK333" s="36"/>
      <c r="FZL333" s="36"/>
      <c r="FZM333" s="36"/>
      <c r="FZN333" s="36"/>
      <c r="FZO333" s="36"/>
      <c r="FZP333" s="36"/>
      <c r="FZQ333" s="36"/>
      <c r="FZR333" s="36"/>
      <c r="FZS333" s="36"/>
      <c r="FZT333" s="36"/>
      <c r="FZU333" s="36"/>
      <c r="FZV333" s="36"/>
      <c r="FZW333" s="36"/>
      <c r="FZX333" s="36"/>
      <c r="FZY333" s="36"/>
      <c r="FZZ333" s="36"/>
      <c r="GAA333" s="36"/>
      <c r="GAB333" s="36"/>
      <c r="GAC333" s="36"/>
      <c r="GAD333" s="36"/>
      <c r="GAE333" s="36"/>
      <c r="GAF333" s="36"/>
      <c r="GAG333" s="36"/>
      <c r="GAH333" s="36"/>
      <c r="GAI333" s="36"/>
      <c r="GAJ333" s="36"/>
      <c r="GAK333" s="36"/>
      <c r="GAL333" s="36"/>
      <c r="GAM333" s="36"/>
      <c r="GAN333" s="36"/>
      <c r="GAO333" s="36"/>
      <c r="GAP333" s="36"/>
      <c r="GAQ333" s="36"/>
      <c r="GAR333" s="36"/>
      <c r="GAS333" s="36"/>
      <c r="GAT333" s="36"/>
      <c r="GAU333" s="36"/>
      <c r="GAV333" s="36"/>
      <c r="GAW333" s="36"/>
      <c r="GAX333" s="36"/>
      <c r="GAY333" s="36"/>
      <c r="GAZ333" s="36"/>
      <c r="GBA333" s="36"/>
      <c r="GBB333" s="36"/>
      <c r="GBC333" s="36"/>
      <c r="GBD333" s="36"/>
      <c r="GBE333" s="36"/>
      <c r="GBF333" s="36"/>
      <c r="GBG333" s="36"/>
      <c r="GBH333" s="36"/>
      <c r="GBI333" s="36"/>
      <c r="GBJ333" s="36"/>
      <c r="GBK333" s="36"/>
      <c r="GBL333" s="36"/>
      <c r="GBM333" s="36"/>
      <c r="GBN333" s="36"/>
      <c r="GBO333" s="36"/>
      <c r="GBP333" s="36"/>
      <c r="GBQ333" s="36"/>
      <c r="GBR333" s="36"/>
      <c r="GBS333" s="36"/>
      <c r="GBT333" s="36"/>
      <c r="GBU333" s="36"/>
      <c r="GBV333" s="36"/>
      <c r="GBW333" s="36"/>
      <c r="GBX333" s="36"/>
      <c r="GBY333" s="36"/>
      <c r="GBZ333" s="36"/>
      <c r="GCA333" s="36"/>
      <c r="GCB333" s="36"/>
      <c r="GCC333" s="36"/>
      <c r="GCD333" s="36"/>
      <c r="GCE333" s="36"/>
      <c r="GCF333" s="36"/>
      <c r="GCG333" s="36"/>
      <c r="GCH333" s="36"/>
      <c r="GCI333" s="36"/>
      <c r="GCJ333" s="36"/>
      <c r="GCK333" s="36"/>
      <c r="GCL333" s="36"/>
      <c r="GCM333" s="36"/>
      <c r="GCN333" s="36"/>
      <c r="GCO333" s="36"/>
      <c r="GCP333" s="36"/>
      <c r="GCQ333" s="36"/>
      <c r="GCR333" s="36"/>
      <c r="GCS333" s="36"/>
      <c r="GCT333" s="36"/>
      <c r="GCU333" s="36"/>
      <c r="GCV333" s="36"/>
      <c r="GCW333" s="36"/>
      <c r="GCX333" s="36"/>
      <c r="GCY333" s="36"/>
      <c r="GCZ333" s="36"/>
      <c r="GDA333" s="36"/>
      <c r="GDB333" s="36"/>
      <c r="GDC333" s="36"/>
      <c r="GDD333" s="36"/>
      <c r="GDE333" s="36"/>
      <c r="GDF333" s="36"/>
      <c r="GDG333" s="36"/>
      <c r="GDH333" s="36"/>
      <c r="GDI333" s="36"/>
      <c r="GDJ333" s="36"/>
      <c r="GDK333" s="36"/>
      <c r="GDL333" s="36"/>
      <c r="GDM333" s="36"/>
      <c r="GDN333" s="36"/>
      <c r="GDO333" s="36"/>
      <c r="GDP333" s="36"/>
      <c r="GDQ333" s="36"/>
      <c r="GDR333" s="36"/>
      <c r="GDS333" s="36"/>
      <c r="GDT333" s="36"/>
      <c r="GDU333" s="36"/>
      <c r="GDV333" s="36"/>
      <c r="GDW333" s="36"/>
      <c r="GDX333" s="36"/>
      <c r="GDY333" s="36"/>
      <c r="GDZ333" s="36"/>
      <c r="GEA333" s="36"/>
      <c r="GEB333" s="36"/>
      <c r="GEC333" s="36"/>
      <c r="GED333" s="36"/>
      <c r="GEE333" s="36"/>
      <c r="GEF333" s="36"/>
      <c r="GEG333" s="36"/>
      <c r="GEH333" s="36"/>
      <c r="GEI333" s="36"/>
      <c r="GEJ333" s="36"/>
      <c r="GEK333" s="36"/>
      <c r="GEL333" s="36"/>
      <c r="GEM333" s="36"/>
      <c r="GEN333" s="36"/>
      <c r="GEO333" s="36"/>
      <c r="GEP333" s="36"/>
      <c r="GEQ333" s="36"/>
      <c r="GER333" s="36"/>
      <c r="GES333" s="36"/>
      <c r="GET333" s="36"/>
      <c r="GEU333" s="36"/>
      <c r="GEV333" s="36"/>
      <c r="GEW333" s="36"/>
      <c r="GEX333" s="36"/>
      <c r="GEY333" s="36"/>
      <c r="GEZ333" s="36"/>
      <c r="GFA333" s="36"/>
      <c r="GFB333" s="36"/>
      <c r="GFC333" s="36"/>
      <c r="GFD333" s="36"/>
      <c r="GFE333" s="36"/>
      <c r="GFF333" s="36"/>
      <c r="GFG333" s="36"/>
      <c r="GFH333" s="36"/>
      <c r="GFI333" s="36"/>
      <c r="GFJ333" s="36"/>
      <c r="GFK333" s="36"/>
      <c r="GFL333" s="36"/>
      <c r="GFM333" s="36"/>
      <c r="GFN333" s="36"/>
      <c r="GFO333" s="36"/>
      <c r="GFP333" s="36"/>
      <c r="GFQ333" s="36"/>
      <c r="GFR333" s="36"/>
      <c r="GFS333" s="36"/>
      <c r="GFT333" s="36"/>
      <c r="GFU333" s="36"/>
      <c r="GFV333" s="36"/>
      <c r="GFW333" s="36"/>
      <c r="GFX333" s="36"/>
      <c r="GFY333" s="36"/>
      <c r="GFZ333" s="36"/>
      <c r="GGA333" s="36"/>
      <c r="GGB333" s="36"/>
      <c r="GGC333" s="36"/>
      <c r="GGD333" s="36"/>
      <c r="GGE333" s="36"/>
      <c r="GGF333" s="36"/>
      <c r="GGG333" s="36"/>
      <c r="GGH333" s="36"/>
      <c r="GGI333" s="36"/>
      <c r="GGJ333" s="36"/>
      <c r="GGK333" s="36"/>
      <c r="GGL333" s="36"/>
      <c r="GGM333" s="36"/>
      <c r="GGN333" s="36"/>
      <c r="GGO333" s="36"/>
      <c r="GGP333" s="36"/>
      <c r="GGQ333" s="36"/>
      <c r="GGR333" s="36"/>
      <c r="GGS333" s="36"/>
      <c r="GGT333" s="36"/>
      <c r="GGU333" s="36"/>
      <c r="GGV333" s="36"/>
      <c r="GGW333" s="36"/>
      <c r="GGX333" s="36"/>
      <c r="GGY333" s="36"/>
      <c r="GGZ333" s="36"/>
      <c r="GHA333" s="36"/>
      <c r="GHB333" s="36"/>
      <c r="GHC333" s="36"/>
      <c r="GHD333" s="36"/>
      <c r="GHE333" s="36"/>
      <c r="GHF333" s="36"/>
      <c r="GHG333" s="36"/>
      <c r="GHH333" s="36"/>
      <c r="GHI333" s="36"/>
      <c r="GHJ333" s="36"/>
      <c r="GHK333" s="36"/>
      <c r="GHL333" s="36"/>
      <c r="GHM333" s="36"/>
      <c r="GHN333" s="36"/>
      <c r="GHO333" s="36"/>
      <c r="GHP333" s="36"/>
      <c r="GHQ333" s="36"/>
      <c r="GHR333" s="36"/>
      <c r="GHS333" s="36"/>
      <c r="GHT333" s="36"/>
      <c r="GHU333" s="36"/>
      <c r="GHV333" s="36"/>
      <c r="GHW333" s="36"/>
      <c r="GHX333" s="36"/>
      <c r="GHY333" s="36"/>
      <c r="GHZ333" s="36"/>
      <c r="GIA333" s="36"/>
      <c r="GIB333" s="36"/>
      <c r="GIC333" s="36"/>
      <c r="GID333" s="36"/>
      <c r="GIE333" s="36"/>
      <c r="GIF333" s="36"/>
      <c r="GIG333" s="36"/>
      <c r="GIH333" s="36"/>
      <c r="GII333" s="36"/>
      <c r="GIJ333" s="36"/>
      <c r="GIK333" s="36"/>
      <c r="GIL333" s="36"/>
      <c r="GIM333" s="36"/>
      <c r="GIN333" s="36"/>
      <c r="GIO333" s="36"/>
      <c r="GIP333" s="36"/>
      <c r="GIQ333" s="36"/>
      <c r="GIR333" s="36"/>
      <c r="GIS333" s="36"/>
      <c r="GIT333" s="36"/>
      <c r="GIU333" s="36"/>
      <c r="GIV333" s="36"/>
      <c r="GIW333" s="36"/>
      <c r="GIX333" s="36"/>
      <c r="GIY333" s="36"/>
      <c r="GIZ333" s="36"/>
      <c r="GJA333" s="36"/>
      <c r="GJB333" s="36"/>
      <c r="GJC333" s="36"/>
      <c r="GJD333" s="36"/>
      <c r="GJE333" s="36"/>
      <c r="GJF333" s="36"/>
      <c r="GJG333" s="36"/>
      <c r="GJH333" s="36"/>
      <c r="GJI333" s="36"/>
      <c r="GJJ333" s="36"/>
      <c r="GJK333" s="36"/>
      <c r="GJL333" s="36"/>
      <c r="GJM333" s="36"/>
      <c r="GJN333" s="36"/>
      <c r="GJO333" s="36"/>
      <c r="GJP333" s="36"/>
      <c r="GJQ333" s="36"/>
      <c r="GJR333" s="36"/>
      <c r="GJS333" s="36"/>
      <c r="GJT333" s="36"/>
      <c r="GJU333" s="36"/>
      <c r="GJV333" s="36"/>
      <c r="GJW333" s="36"/>
      <c r="GJX333" s="36"/>
      <c r="GJY333" s="36"/>
      <c r="GJZ333" s="36"/>
      <c r="GKA333" s="36"/>
      <c r="GKB333" s="36"/>
      <c r="GKC333" s="36"/>
      <c r="GKD333" s="36"/>
      <c r="GKE333" s="36"/>
      <c r="GKF333" s="36"/>
      <c r="GKG333" s="36"/>
      <c r="GKH333" s="36"/>
      <c r="GKI333" s="36"/>
      <c r="GKJ333" s="36"/>
      <c r="GKK333" s="36"/>
      <c r="GKL333" s="36"/>
      <c r="GKM333" s="36"/>
      <c r="GKN333" s="36"/>
      <c r="GKO333" s="36"/>
      <c r="GKP333" s="36"/>
      <c r="GKQ333" s="36"/>
      <c r="GKR333" s="36"/>
      <c r="GKS333" s="36"/>
      <c r="GKT333" s="36"/>
      <c r="GKU333" s="36"/>
      <c r="GKV333" s="36"/>
      <c r="GKW333" s="36"/>
      <c r="GKX333" s="36"/>
      <c r="GKY333" s="36"/>
      <c r="GKZ333" s="36"/>
      <c r="GLA333" s="36"/>
      <c r="GLB333" s="36"/>
      <c r="GLC333" s="36"/>
      <c r="GLD333" s="36"/>
      <c r="GLE333" s="36"/>
      <c r="GLF333" s="36"/>
      <c r="GLG333" s="36"/>
      <c r="GLH333" s="36"/>
      <c r="GLI333" s="36"/>
      <c r="GLJ333" s="36"/>
      <c r="GLK333" s="36"/>
      <c r="GLL333" s="36"/>
      <c r="GLM333" s="36"/>
      <c r="GLN333" s="36"/>
      <c r="GLO333" s="36"/>
      <c r="GLP333" s="36"/>
      <c r="GLQ333" s="36"/>
      <c r="GLR333" s="36"/>
      <c r="GLS333" s="36"/>
      <c r="GLT333" s="36"/>
      <c r="GLU333" s="36"/>
      <c r="GLV333" s="36"/>
      <c r="GLW333" s="36"/>
      <c r="GLX333" s="36"/>
      <c r="GLY333" s="36"/>
      <c r="GLZ333" s="36"/>
      <c r="GMA333" s="36"/>
      <c r="GMB333" s="36"/>
      <c r="GMC333" s="36"/>
      <c r="GMD333" s="36"/>
      <c r="GME333" s="36"/>
      <c r="GMF333" s="36"/>
      <c r="GMG333" s="36"/>
      <c r="GMH333" s="36"/>
      <c r="GMI333" s="36"/>
      <c r="GMJ333" s="36"/>
      <c r="GMK333" s="36"/>
      <c r="GML333" s="36"/>
      <c r="GMM333" s="36"/>
      <c r="GMN333" s="36"/>
      <c r="GMO333" s="36"/>
      <c r="GMP333" s="36"/>
      <c r="GMQ333" s="36"/>
      <c r="GMR333" s="36"/>
      <c r="GMS333" s="36"/>
      <c r="GMT333" s="36"/>
      <c r="GMU333" s="36"/>
      <c r="GMV333" s="36"/>
      <c r="GMW333" s="36"/>
      <c r="GMX333" s="36"/>
      <c r="GMY333" s="36"/>
      <c r="GMZ333" s="36"/>
      <c r="GNA333" s="36"/>
      <c r="GNB333" s="36"/>
      <c r="GNC333" s="36"/>
      <c r="GND333" s="36"/>
      <c r="GNE333" s="36"/>
      <c r="GNF333" s="36"/>
      <c r="GNG333" s="36"/>
      <c r="GNH333" s="36"/>
      <c r="GNI333" s="36"/>
      <c r="GNJ333" s="36"/>
      <c r="GNK333" s="36"/>
      <c r="GNL333" s="36"/>
      <c r="GNM333" s="36"/>
      <c r="GNN333" s="36"/>
      <c r="GNO333" s="36"/>
      <c r="GNP333" s="36"/>
      <c r="GNQ333" s="36"/>
      <c r="GNR333" s="36"/>
      <c r="GNS333" s="36"/>
      <c r="GNT333" s="36"/>
      <c r="GNU333" s="36"/>
      <c r="GNV333" s="36"/>
      <c r="GNW333" s="36"/>
      <c r="GNX333" s="36"/>
      <c r="GNY333" s="36"/>
      <c r="GNZ333" s="36"/>
      <c r="GOA333" s="36"/>
      <c r="GOB333" s="36"/>
      <c r="GOC333" s="36"/>
      <c r="GOD333" s="36"/>
      <c r="GOE333" s="36"/>
      <c r="GOF333" s="36"/>
      <c r="GOG333" s="36"/>
      <c r="GOH333" s="36"/>
      <c r="GOI333" s="36"/>
      <c r="GOJ333" s="36"/>
      <c r="GOK333" s="36"/>
      <c r="GOL333" s="36"/>
      <c r="GOM333" s="36"/>
      <c r="GON333" s="36"/>
      <c r="GOO333" s="36"/>
      <c r="GOP333" s="36"/>
      <c r="GOQ333" s="36"/>
      <c r="GOR333" s="36"/>
      <c r="GOS333" s="36"/>
      <c r="GOT333" s="36"/>
      <c r="GOU333" s="36"/>
      <c r="GOV333" s="36"/>
      <c r="GOW333" s="36"/>
      <c r="GOX333" s="36"/>
      <c r="GOY333" s="36"/>
      <c r="GOZ333" s="36"/>
      <c r="GPA333" s="36"/>
      <c r="GPB333" s="36"/>
      <c r="GPC333" s="36"/>
      <c r="GPD333" s="36"/>
      <c r="GPE333" s="36"/>
      <c r="GPF333" s="36"/>
      <c r="GPG333" s="36"/>
      <c r="GPH333" s="36"/>
      <c r="GPI333" s="36"/>
      <c r="GPJ333" s="36"/>
      <c r="GPK333" s="36"/>
      <c r="GPL333" s="36"/>
      <c r="GPM333" s="36"/>
      <c r="GPN333" s="36"/>
      <c r="GPO333" s="36"/>
      <c r="GPP333" s="36"/>
      <c r="GPQ333" s="36"/>
      <c r="GPR333" s="36"/>
      <c r="GPS333" s="36"/>
      <c r="GPT333" s="36"/>
      <c r="GPU333" s="36"/>
      <c r="GPV333" s="36"/>
      <c r="GPW333" s="36"/>
      <c r="GPX333" s="36"/>
      <c r="GPY333" s="36"/>
      <c r="GPZ333" s="36"/>
      <c r="GQA333" s="36"/>
      <c r="GQB333" s="36"/>
      <c r="GQC333" s="36"/>
      <c r="GQD333" s="36"/>
      <c r="GQE333" s="36"/>
      <c r="GQF333" s="36"/>
      <c r="GQG333" s="36"/>
      <c r="GQH333" s="36"/>
      <c r="GQI333" s="36"/>
      <c r="GQJ333" s="36"/>
      <c r="GQK333" s="36"/>
      <c r="GQL333" s="36"/>
      <c r="GQM333" s="36"/>
      <c r="GQN333" s="36"/>
      <c r="GQO333" s="36"/>
      <c r="GQP333" s="36"/>
      <c r="GQQ333" s="36"/>
      <c r="GQR333" s="36"/>
      <c r="GQS333" s="36"/>
      <c r="GQT333" s="36"/>
      <c r="GQU333" s="36"/>
      <c r="GQV333" s="36"/>
      <c r="GQW333" s="36"/>
      <c r="GQX333" s="36"/>
      <c r="GQY333" s="36"/>
      <c r="GQZ333" s="36"/>
      <c r="GRA333" s="36"/>
      <c r="GRB333" s="36"/>
      <c r="GRC333" s="36"/>
      <c r="GRD333" s="36"/>
      <c r="GRE333" s="36"/>
      <c r="GRF333" s="36"/>
      <c r="GRG333" s="36"/>
      <c r="GRH333" s="36"/>
      <c r="GRI333" s="36"/>
      <c r="GRJ333" s="36"/>
      <c r="GRK333" s="36"/>
      <c r="GRL333" s="36"/>
      <c r="GRM333" s="36"/>
      <c r="GRN333" s="36"/>
      <c r="GRO333" s="36"/>
      <c r="GRP333" s="36"/>
      <c r="GRQ333" s="36"/>
      <c r="GRR333" s="36"/>
      <c r="GRS333" s="36"/>
      <c r="GRT333" s="36"/>
      <c r="GRU333" s="36"/>
      <c r="GRV333" s="36"/>
      <c r="GRW333" s="36"/>
      <c r="GRX333" s="36"/>
      <c r="GRY333" s="36"/>
      <c r="GRZ333" s="36"/>
      <c r="GSA333" s="36"/>
      <c r="GSB333" s="36"/>
      <c r="GSC333" s="36"/>
      <c r="GSD333" s="36"/>
      <c r="GSE333" s="36"/>
      <c r="GSF333" s="36"/>
      <c r="GSG333" s="36"/>
      <c r="GSH333" s="36"/>
      <c r="GSI333" s="36"/>
      <c r="GSJ333" s="36"/>
      <c r="GSK333" s="36"/>
      <c r="GSL333" s="36"/>
      <c r="GSM333" s="36"/>
      <c r="GSN333" s="36"/>
      <c r="GSO333" s="36"/>
      <c r="GSP333" s="36"/>
      <c r="GSQ333" s="36"/>
      <c r="GSR333" s="36"/>
      <c r="GSS333" s="36"/>
      <c r="GST333" s="36"/>
      <c r="GSU333" s="36"/>
      <c r="GSV333" s="36"/>
      <c r="GSW333" s="36"/>
      <c r="GSX333" s="36"/>
      <c r="GSY333" s="36"/>
      <c r="GSZ333" s="36"/>
      <c r="GTA333" s="36"/>
      <c r="GTB333" s="36"/>
      <c r="GTC333" s="36"/>
      <c r="GTD333" s="36"/>
      <c r="GTE333" s="36"/>
      <c r="GTF333" s="36"/>
      <c r="GTG333" s="36"/>
      <c r="GTH333" s="36"/>
      <c r="GTI333" s="36"/>
      <c r="GTJ333" s="36"/>
      <c r="GTK333" s="36"/>
      <c r="GTL333" s="36"/>
      <c r="GTM333" s="36"/>
      <c r="GTN333" s="36"/>
      <c r="GTO333" s="36"/>
      <c r="GTP333" s="36"/>
      <c r="GTQ333" s="36"/>
      <c r="GTR333" s="36"/>
      <c r="GTS333" s="36"/>
      <c r="GTT333" s="36"/>
      <c r="GTU333" s="36"/>
      <c r="GTV333" s="36"/>
      <c r="GTW333" s="36"/>
      <c r="GTX333" s="36"/>
      <c r="GTY333" s="36"/>
      <c r="GTZ333" s="36"/>
      <c r="GUA333" s="36"/>
      <c r="GUB333" s="36"/>
      <c r="GUC333" s="36"/>
      <c r="GUD333" s="36"/>
      <c r="GUE333" s="36"/>
      <c r="GUF333" s="36"/>
      <c r="GUG333" s="36"/>
      <c r="GUH333" s="36"/>
      <c r="GUI333" s="36"/>
      <c r="GUJ333" s="36"/>
      <c r="GUK333" s="36"/>
      <c r="GUL333" s="36"/>
      <c r="GUM333" s="36"/>
      <c r="GUN333" s="36"/>
      <c r="GUO333" s="36"/>
      <c r="GUP333" s="36"/>
      <c r="GUQ333" s="36"/>
      <c r="GUR333" s="36"/>
      <c r="GUS333" s="36"/>
      <c r="GUT333" s="36"/>
      <c r="GUU333" s="36"/>
      <c r="GUV333" s="36"/>
      <c r="GUW333" s="36"/>
      <c r="GUX333" s="36"/>
      <c r="GUY333" s="36"/>
      <c r="GUZ333" s="36"/>
      <c r="GVA333" s="36"/>
      <c r="GVB333" s="36"/>
      <c r="GVC333" s="36"/>
      <c r="GVD333" s="36"/>
      <c r="GVE333" s="36"/>
      <c r="GVF333" s="36"/>
      <c r="GVG333" s="36"/>
      <c r="GVH333" s="36"/>
      <c r="GVI333" s="36"/>
      <c r="GVJ333" s="36"/>
      <c r="GVK333" s="36"/>
      <c r="GVL333" s="36"/>
      <c r="GVM333" s="36"/>
      <c r="GVN333" s="36"/>
      <c r="GVO333" s="36"/>
      <c r="GVP333" s="36"/>
      <c r="GVQ333" s="36"/>
      <c r="GVR333" s="36"/>
      <c r="GVS333" s="36"/>
      <c r="GVT333" s="36"/>
      <c r="GVU333" s="36"/>
      <c r="GVV333" s="36"/>
      <c r="GVW333" s="36"/>
      <c r="GVX333" s="36"/>
      <c r="GVY333" s="36"/>
      <c r="GVZ333" s="36"/>
      <c r="GWA333" s="36"/>
      <c r="GWB333" s="36"/>
      <c r="GWC333" s="36"/>
      <c r="GWD333" s="36"/>
      <c r="GWE333" s="36"/>
      <c r="GWF333" s="36"/>
      <c r="GWG333" s="36"/>
      <c r="GWH333" s="36"/>
      <c r="GWI333" s="36"/>
      <c r="GWJ333" s="36"/>
      <c r="GWK333" s="36"/>
      <c r="GWL333" s="36"/>
      <c r="GWM333" s="36"/>
      <c r="GWN333" s="36"/>
      <c r="GWO333" s="36"/>
      <c r="GWP333" s="36"/>
      <c r="GWQ333" s="36"/>
      <c r="GWR333" s="36"/>
      <c r="GWS333" s="36"/>
      <c r="GWT333" s="36"/>
      <c r="GWU333" s="36"/>
      <c r="GWV333" s="36"/>
      <c r="GWW333" s="36"/>
      <c r="GWX333" s="36"/>
      <c r="GWY333" s="36"/>
      <c r="GWZ333" s="36"/>
      <c r="GXA333" s="36"/>
      <c r="GXB333" s="36"/>
      <c r="GXC333" s="36"/>
      <c r="GXD333" s="36"/>
      <c r="GXE333" s="36"/>
      <c r="GXF333" s="36"/>
      <c r="GXG333" s="36"/>
      <c r="GXH333" s="36"/>
      <c r="GXI333" s="36"/>
      <c r="GXJ333" s="36"/>
      <c r="GXK333" s="36"/>
      <c r="GXL333" s="36"/>
      <c r="GXM333" s="36"/>
      <c r="GXN333" s="36"/>
      <c r="GXO333" s="36"/>
      <c r="GXP333" s="36"/>
      <c r="GXQ333" s="36"/>
      <c r="GXR333" s="36"/>
      <c r="GXS333" s="36"/>
      <c r="GXT333" s="36"/>
      <c r="GXU333" s="36"/>
      <c r="GXV333" s="36"/>
      <c r="GXW333" s="36"/>
      <c r="GXX333" s="36"/>
      <c r="GXY333" s="36"/>
      <c r="GXZ333" s="36"/>
      <c r="GYA333" s="36"/>
      <c r="GYB333" s="36"/>
      <c r="GYC333" s="36"/>
      <c r="GYD333" s="36"/>
      <c r="GYE333" s="36"/>
      <c r="GYF333" s="36"/>
      <c r="GYG333" s="36"/>
      <c r="GYH333" s="36"/>
      <c r="GYI333" s="36"/>
      <c r="GYJ333" s="36"/>
      <c r="GYK333" s="36"/>
      <c r="GYL333" s="36"/>
      <c r="GYM333" s="36"/>
      <c r="GYN333" s="36"/>
      <c r="GYO333" s="36"/>
      <c r="GYP333" s="36"/>
      <c r="GYQ333" s="36"/>
      <c r="GYR333" s="36"/>
      <c r="GYS333" s="36"/>
      <c r="GYT333" s="36"/>
      <c r="GYU333" s="36"/>
      <c r="GYV333" s="36"/>
      <c r="GYW333" s="36"/>
      <c r="GYX333" s="36"/>
      <c r="GYY333" s="36"/>
      <c r="GYZ333" s="36"/>
      <c r="GZA333" s="36"/>
      <c r="GZB333" s="36"/>
      <c r="GZC333" s="36"/>
      <c r="GZD333" s="36"/>
      <c r="GZE333" s="36"/>
      <c r="GZF333" s="36"/>
      <c r="GZG333" s="36"/>
      <c r="GZH333" s="36"/>
      <c r="GZI333" s="36"/>
      <c r="GZJ333" s="36"/>
      <c r="GZK333" s="36"/>
      <c r="GZL333" s="36"/>
      <c r="GZM333" s="36"/>
      <c r="GZN333" s="36"/>
      <c r="GZO333" s="36"/>
      <c r="GZP333" s="36"/>
      <c r="GZQ333" s="36"/>
      <c r="GZR333" s="36"/>
      <c r="GZS333" s="36"/>
      <c r="GZT333" s="36"/>
      <c r="GZU333" s="36"/>
      <c r="GZV333" s="36"/>
      <c r="GZW333" s="36"/>
      <c r="GZX333" s="36"/>
      <c r="GZY333" s="36"/>
      <c r="GZZ333" s="36"/>
      <c r="HAA333" s="36"/>
      <c r="HAB333" s="36"/>
      <c r="HAC333" s="36"/>
      <c r="HAD333" s="36"/>
      <c r="HAE333" s="36"/>
      <c r="HAF333" s="36"/>
      <c r="HAG333" s="36"/>
      <c r="HAH333" s="36"/>
      <c r="HAI333" s="36"/>
      <c r="HAJ333" s="36"/>
      <c r="HAK333" s="36"/>
      <c r="HAL333" s="36"/>
      <c r="HAM333" s="36"/>
      <c r="HAN333" s="36"/>
      <c r="HAO333" s="36"/>
      <c r="HAP333" s="36"/>
      <c r="HAQ333" s="36"/>
      <c r="HAR333" s="36"/>
      <c r="HAS333" s="36"/>
      <c r="HAT333" s="36"/>
      <c r="HAU333" s="36"/>
      <c r="HAV333" s="36"/>
      <c r="HAW333" s="36"/>
      <c r="HAX333" s="36"/>
      <c r="HAY333" s="36"/>
      <c r="HAZ333" s="36"/>
      <c r="HBA333" s="36"/>
      <c r="HBB333" s="36"/>
      <c r="HBC333" s="36"/>
      <c r="HBD333" s="36"/>
      <c r="HBE333" s="36"/>
      <c r="HBF333" s="36"/>
      <c r="HBG333" s="36"/>
      <c r="HBH333" s="36"/>
      <c r="HBI333" s="36"/>
      <c r="HBJ333" s="36"/>
      <c r="HBK333" s="36"/>
      <c r="HBL333" s="36"/>
      <c r="HBM333" s="36"/>
      <c r="HBN333" s="36"/>
      <c r="HBO333" s="36"/>
      <c r="HBP333" s="36"/>
      <c r="HBQ333" s="36"/>
      <c r="HBR333" s="36"/>
      <c r="HBS333" s="36"/>
      <c r="HBT333" s="36"/>
      <c r="HBU333" s="36"/>
      <c r="HBV333" s="36"/>
      <c r="HBW333" s="36"/>
      <c r="HBX333" s="36"/>
      <c r="HBY333" s="36"/>
      <c r="HBZ333" s="36"/>
      <c r="HCA333" s="36"/>
      <c r="HCB333" s="36"/>
      <c r="HCC333" s="36"/>
      <c r="HCD333" s="36"/>
      <c r="HCE333" s="36"/>
      <c r="HCF333" s="36"/>
      <c r="HCG333" s="36"/>
      <c r="HCH333" s="36"/>
      <c r="HCI333" s="36"/>
      <c r="HCJ333" s="36"/>
      <c r="HCK333" s="36"/>
      <c r="HCL333" s="36"/>
      <c r="HCM333" s="36"/>
      <c r="HCN333" s="36"/>
      <c r="HCO333" s="36"/>
      <c r="HCP333" s="36"/>
      <c r="HCQ333" s="36"/>
      <c r="HCR333" s="36"/>
      <c r="HCS333" s="36"/>
      <c r="HCT333" s="36"/>
      <c r="HCU333" s="36"/>
      <c r="HCV333" s="36"/>
      <c r="HCW333" s="36"/>
      <c r="HCX333" s="36"/>
      <c r="HCY333" s="36"/>
      <c r="HCZ333" s="36"/>
      <c r="HDA333" s="36"/>
      <c r="HDB333" s="36"/>
      <c r="HDC333" s="36"/>
      <c r="HDD333" s="36"/>
      <c r="HDE333" s="36"/>
      <c r="HDF333" s="36"/>
      <c r="HDG333" s="36"/>
      <c r="HDH333" s="36"/>
      <c r="HDI333" s="36"/>
      <c r="HDJ333" s="36"/>
      <c r="HDK333" s="36"/>
      <c r="HDL333" s="36"/>
      <c r="HDM333" s="36"/>
      <c r="HDN333" s="36"/>
      <c r="HDO333" s="36"/>
      <c r="HDP333" s="36"/>
      <c r="HDQ333" s="36"/>
      <c r="HDR333" s="36"/>
      <c r="HDS333" s="36"/>
      <c r="HDT333" s="36"/>
      <c r="HDU333" s="36"/>
      <c r="HDV333" s="36"/>
      <c r="HDW333" s="36"/>
      <c r="HDX333" s="36"/>
      <c r="HDY333" s="36"/>
      <c r="HDZ333" s="36"/>
      <c r="HEA333" s="36"/>
      <c r="HEB333" s="36"/>
      <c r="HEC333" s="36"/>
      <c r="HED333" s="36"/>
      <c r="HEE333" s="36"/>
      <c r="HEF333" s="36"/>
      <c r="HEG333" s="36"/>
      <c r="HEH333" s="36"/>
      <c r="HEI333" s="36"/>
      <c r="HEJ333" s="36"/>
      <c r="HEK333" s="36"/>
      <c r="HEL333" s="36"/>
      <c r="HEM333" s="36"/>
      <c r="HEN333" s="36"/>
      <c r="HEO333" s="36"/>
      <c r="HEP333" s="36"/>
      <c r="HEQ333" s="36"/>
      <c r="HER333" s="36"/>
      <c r="HES333" s="36"/>
      <c r="HET333" s="36"/>
      <c r="HEU333" s="36"/>
      <c r="HEV333" s="36"/>
      <c r="HEW333" s="36"/>
      <c r="HEX333" s="36"/>
      <c r="HEY333" s="36"/>
      <c r="HEZ333" s="36"/>
      <c r="HFA333" s="36"/>
      <c r="HFB333" s="36"/>
      <c r="HFC333" s="36"/>
      <c r="HFD333" s="36"/>
      <c r="HFE333" s="36"/>
      <c r="HFF333" s="36"/>
      <c r="HFG333" s="36"/>
      <c r="HFH333" s="36"/>
      <c r="HFI333" s="36"/>
      <c r="HFJ333" s="36"/>
      <c r="HFK333" s="36"/>
      <c r="HFL333" s="36"/>
      <c r="HFM333" s="36"/>
      <c r="HFN333" s="36"/>
      <c r="HFO333" s="36"/>
      <c r="HFP333" s="36"/>
      <c r="HFQ333" s="36"/>
      <c r="HFR333" s="36"/>
      <c r="HFS333" s="36"/>
      <c r="HFT333" s="36"/>
      <c r="HFU333" s="36"/>
      <c r="HFV333" s="36"/>
      <c r="HFW333" s="36"/>
      <c r="HFX333" s="36"/>
      <c r="HFY333" s="36"/>
      <c r="HFZ333" s="36"/>
      <c r="HGA333" s="36"/>
      <c r="HGB333" s="36"/>
      <c r="HGC333" s="36"/>
      <c r="HGD333" s="36"/>
      <c r="HGE333" s="36"/>
      <c r="HGF333" s="36"/>
      <c r="HGG333" s="36"/>
      <c r="HGH333" s="36"/>
      <c r="HGI333" s="36"/>
      <c r="HGJ333" s="36"/>
      <c r="HGK333" s="36"/>
      <c r="HGL333" s="36"/>
      <c r="HGM333" s="36"/>
      <c r="HGN333" s="36"/>
      <c r="HGO333" s="36"/>
      <c r="HGP333" s="36"/>
      <c r="HGQ333" s="36"/>
      <c r="HGR333" s="36"/>
      <c r="HGS333" s="36"/>
      <c r="HGT333" s="36"/>
      <c r="HGU333" s="36"/>
      <c r="HGV333" s="36"/>
      <c r="HGW333" s="36"/>
      <c r="HGX333" s="36"/>
      <c r="HGY333" s="36"/>
      <c r="HGZ333" s="36"/>
      <c r="HHA333" s="36"/>
      <c r="HHB333" s="36"/>
      <c r="HHC333" s="36"/>
      <c r="HHD333" s="36"/>
      <c r="HHE333" s="36"/>
      <c r="HHF333" s="36"/>
      <c r="HHG333" s="36"/>
      <c r="HHH333" s="36"/>
      <c r="HHI333" s="36"/>
      <c r="HHJ333" s="36"/>
      <c r="HHK333" s="36"/>
      <c r="HHL333" s="36"/>
      <c r="HHM333" s="36"/>
      <c r="HHN333" s="36"/>
      <c r="HHO333" s="36"/>
      <c r="HHP333" s="36"/>
      <c r="HHQ333" s="36"/>
      <c r="HHR333" s="36"/>
      <c r="HHS333" s="36"/>
      <c r="HHT333" s="36"/>
      <c r="HHU333" s="36"/>
      <c r="HHV333" s="36"/>
      <c r="HHW333" s="36"/>
      <c r="HHX333" s="36"/>
      <c r="HHY333" s="36"/>
      <c r="HHZ333" s="36"/>
      <c r="HIA333" s="36"/>
      <c r="HIB333" s="36"/>
      <c r="HIC333" s="36"/>
      <c r="HID333" s="36"/>
      <c r="HIE333" s="36"/>
      <c r="HIF333" s="36"/>
      <c r="HIG333" s="36"/>
      <c r="HIH333" s="36"/>
      <c r="HII333" s="36"/>
      <c r="HIJ333" s="36"/>
      <c r="HIK333" s="36"/>
      <c r="HIL333" s="36"/>
      <c r="HIM333" s="36"/>
      <c r="HIN333" s="36"/>
      <c r="HIO333" s="36"/>
      <c r="HIP333" s="36"/>
      <c r="HIQ333" s="36"/>
      <c r="HIR333" s="36"/>
      <c r="HIS333" s="36"/>
      <c r="HIT333" s="36"/>
      <c r="HIU333" s="36"/>
      <c r="HIV333" s="36"/>
      <c r="HIW333" s="36"/>
      <c r="HIX333" s="36"/>
      <c r="HIY333" s="36"/>
      <c r="HIZ333" s="36"/>
      <c r="HJA333" s="36"/>
      <c r="HJB333" s="36"/>
      <c r="HJC333" s="36"/>
      <c r="HJD333" s="36"/>
      <c r="HJE333" s="36"/>
      <c r="HJF333" s="36"/>
      <c r="HJG333" s="36"/>
      <c r="HJH333" s="36"/>
      <c r="HJI333" s="36"/>
      <c r="HJJ333" s="36"/>
      <c r="HJK333" s="36"/>
      <c r="HJL333" s="36"/>
      <c r="HJM333" s="36"/>
      <c r="HJN333" s="36"/>
      <c r="HJO333" s="36"/>
      <c r="HJP333" s="36"/>
      <c r="HJQ333" s="36"/>
      <c r="HJR333" s="36"/>
      <c r="HJS333" s="36"/>
      <c r="HJT333" s="36"/>
      <c r="HJU333" s="36"/>
      <c r="HJV333" s="36"/>
      <c r="HJW333" s="36"/>
      <c r="HJX333" s="36"/>
      <c r="HJY333" s="36"/>
      <c r="HJZ333" s="36"/>
      <c r="HKA333" s="36"/>
      <c r="HKB333" s="36"/>
      <c r="HKC333" s="36"/>
      <c r="HKD333" s="36"/>
      <c r="HKE333" s="36"/>
      <c r="HKF333" s="36"/>
      <c r="HKG333" s="36"/>
      <c r="HKH333" s="36"/>
      <c r="HKI333" s="36"/>
      <c r="HKJ333" s="36"/>
      <c r="HKK333" s="36"/>
      <c r="HKL333" s="36"/>
      <c r="HKM333" s="36"/>
      <c r="HKN333" s="36"/>
      <c r="HKO333" s="36"/>
      <c r="HKP333" s="36"/>
      <c r="HKQ333" s="36"/>
      <c r="HKR333" s="36"/>
      <c r="HKS333" s="36"/>
      <c r="HKT333" s="36"/>
      <c r="HKU333" s="36"/>
      <c r="HKV333" s="36"/>
      <c r="HKW333" s="36"/>
      <c r="HKX333" s="36"/>
      <c r="HKY333" s="36"/>
      <c r="HKZ333" s="36"/>
      <c r="HLA333" s="36"/>
      <c r="HLB333" s="36"/>
      <c r="HLC333" s="36"/>
      <c r="HLD333" s="36"/>
      <c r="HLE333" s="36"/>
      <c r="HLF333" s="36"/>
      <c r="HLG333" s="36"/>
      <c r="HLH333" s="36"/>
      <c r="HLI333" s="36"/>
      <c r="HLJ333" s="36"/>
      <c r="HLK333" s="36"/>
      <c r="HLL333" s="36"/>
      <c r="HLM333" s="36"/>
      <c r="HLN333" s="36"/>
      <c r="HLO333" s="36"/>
      <c r="HLP333" s="36"/>
      <c r="HLQ333" s="36"/>
      <c r="HLR333" s="36"/>
      <c r="HLS333" s="36"/>
      <c r="HLT333" s="36"/>
      <c r="HLU333" s="36"/>
      <c r="HLV333" s="36"/>
      <c r="HLW333" s="36"/>
      <c r="HLX333" s="36"/>
      <c r="HLY333" s="36"/>
      <c r="HLZ333" s="36"/>
      <c r="HMA333" s="36"/>
      <c r="HMB333" s="36"/>
      <c r="HMC333" s="36"/>
      <c r="HMD333" s="36"/>
      <c r="HME333" s="36"/>
      <c r="HMF333" s="36"/>
      <c r="HMG333" s="36"/>
      <c r="HMH333" s="36"/>
      <c r="HMI333" s="36"/>
      <c r="HMJ333" s="36"/>
      <c r="HMK333" s="36"/>
      <c r="HML333" s="36"/>
      <c r="HMM333" s="36"/>
      <c r="HMN333" s="36"/>
      <c r="HMO333" s="36"/>
      <c r="HMP333" s="36"/>
      <c r="HMQ333" s="36"/>
      <c r="HMR333" s="36"/>
      <c r="HMS333" s="36"/>
      <c r="HMT333" s="36"/>
      <c r="HMU333" s="36"/>
      <c r="HMV333" s="36"/>
      <c r="HMW333" s="36"/>
      <c r="HMX333" s="36"/>
      <c r="HMY333" s="36"/>
      <c r="HMZ333" s="36"/>
      <c r="HNA333" s="36"/>
      <c r="HNB333" s="36"/>
      <c r="HNC333" s="36"/>
      <c r="HND333" s="36"/>
      <c r="HNE333" s="36"/>
      <c r="HNF333" s="36"/>
      <c r="HNG333" s="36"/>
      <c r="HNH333" s="36"/>
      <c r="HNI333" s="36"/>
      <c r="HNJ333" s="36"/>
      <c r="HNK333" s="36"/>
      <c r="HNL333" s="36"/>
      <c r="HNM333" s="36"/>
      <c r="HNN333" s="36"/>
      <c r="HNO333" s="36"/>
      <c r="HNP333" s="36"/>
      <c r="HNQ333" s="36"/>
      <c r="HNR333" s="36"/>
      <c r="HNS333" s="36"/>
      <c r="HNT333" s="36"/>
      <c r="HNU333" s="36"/>
      <c r="HNV333" s="36"/>
      <c r="HNW333" s="36"/>
      <c r="HNX333" s="36"/>
      <c r="HNY333" s="36"/>
      <c r="HNZ333" s="36"/>
      <c r="HOA333" s="36"/>
      <c r="HOB333" s="36"/>
      <c r="HOC333" s="36"/>
      <c r="HOD333" s="36"/>
      <c r="HOE333" s="36"/>
      <c r="HOF333" s="36"/>
      <c r="HOG333" s="36"/>
      <c r="HOH333" s="36"/>
      <c r="HOI333" s="36"/>
      <c r="HOJ333" s="36"/>
      <c r="HOK333" s="36"/>
      <c r="HOL333" s="36"/>
      <c r="HOM333" s="36"/>
      <c r="HON333" s="36"/>
      <c r="HOO333" s="36"/>
      <c r="HOP333" s="36"/>
      <c r="HOQ333" s="36"/>
      <c r="HOR333" s="36"/>
      <c r="HOS333" s="36"/>
      <c r="HOT333" s="36"/>
      <c r="HOU333" s="36"/>
      <c r="HOV333" s="36"/>
      <c r="HOW333" s="36"/>
      <c r="HOX333" s="36"/>
      <c r="HOY333" s="36"/>
      <c r="HOZ333" s="36"/>
      <c r="HPA333" s="36"/>
      <c r="HPB333" s="36"/>
      <c r="HPC333" s="36"/>
      <c r="HPD333" s="36"/>
      <c r="HPE333" s="36"/>
      <c r="HPF333" s="36"/>
      <c r="HPG333" s="36"/>
      <c r="HPH333" s="36"/>
      <c r="HPI333" s="36"/>
      <c r="HPJ333" s="36"/>
      <c r="HPK333" s="36"/>
      <c r="HPL333" s="36"/>
      <c r="HPM333" s="36"/>
      <c r="HPN333" s="36"/>
      <c r="HPO333" s="36"/>
      <c r="HPP333" s="36"/>
      <c r="HPQ333" s="36"/>
      <c r="HPR333" s="36"/>
      <c r="HPS333" s="36"/>
      <c r="HPT333" s="36"/>
      <c r="HPU333" s="36"/>
      <c r="HPV333" s="36"/>
      <c r="HPW333" s="36"/>
      <c r="HPX333" s="36"/>
      <c r="HPY333" s="36"/>
      <c r="HPZ333" s="36"/>
      <c r="HQA333" s="36"/>
      <c r="HQB333" s="36"/>
      <c r="HQC333" s="36"/>
      <c r="HQD333" s="36"/>
      <c r="HQE333" s="36"/>
      <c r="HQF333" s="36"/>
      <c r="HQG333" s="36"/>
      <c r="HQH333" s="36"/>
      <c r="HQI333" s="36"/>
      <c r="HQJ333" s="36"/>
      <c r="HQK333" s="36"/>
      <c r="HQL333" s="36"/>
      <c r="HQM333" s="36"/>
      <c r="HQN333" s="36"/>
      <c r="HQO333" s="36"/>
      <c r="HQP333" s="36"/>
      <c r="HQQ333" s="36"/>
      <c r="HQR333" s="36"/>
      <c r="HQS333" s="36"/>
      <c r="HQT333" s="36"/>
      <c r="HQU333" s="36"/>
      <c r="HQV333" s="36"/>
      <c r="HQW333" s="36"/>
      <c r="HQX333" s="36"/>
      <c r="HQY333" s="36"/>
      <c r="HQZ333" s="36"/>
      <c r="HRA333" s="36"/>
      <c r="HRB333" s="36"/>
      <c r="HRC333" s="36"/>
      <c r="HRD333" s="36"/>
      <c r="HRE333" s="36"/>
      <c r="HRF333" s="36"/>
      <c r="HRG333" s="36"/>
      <c r="HRH333" s="36"/>
      <c r="HRI333" s="36"/>
      <c r="HRJ333" s="36"/>
      <c r="HRK333" s="36"/>
      <c r="HRL333" s="36"/>
      <c r="HRM333" s="36"/>
      <c r="HRN333" s="36"/>
      <c r="HRO333" s="36"/>
      <c r="HRP333" s="36"/>
      <c r="HRQ333" s="36"/>
      <c r="HRR333" s="36"/>
      <c r="HRS333" s="36"/>
      <c r="HRT333" s="36"/>
      <c r="HRU333" s="36"/>
      <c r="HRV333" s="36"/>
      <c r="HRW333" s="36"/>
      <c r="HRX333" s="36"/>
      <c r="HRY333" s="36"/>
      <c r="HRZ333" s="36"/>
      <c r="HSA333" s="36"/>
      <c r="HSB333" s="36"/>
      <c r="HSC333" s="36"/>
      <c r="HSD333" s="36"/>
      <c r="HSE333" s="36"/>
      <c r="HSF333" s="36"/>
      <c r="HSG333" s="36"/>
      <c r="HSH333" s="36"/>
      <c r="HSI333" s="36"/>
      <c r="HSJ333" s="36"/>
      <c r="HSK333" s="36"/>
      <c r="HSL333" s="36"/>
      <c r="HSM333" s="36"/>
      <c r="HSN333" s="36"/>
      <c r="HSO333" s="36"/>
      <c r="HSP333" s="36"/>
      <c r="HSQ333" s="36"/>
      <c r="HSR333" s="36"/>
      <c r="HSS333" s="36"/>
      <c r="HST333" s="36"/>
      <c r="HSU333" s="36"/>
      <c r="HSV333" s="36"/>
      <c r="HSW333" s="36"/>
      <c r="HSX333" s="36"/>
      <c r="HSY333" s="36"/>
      <c r="HSZ333" s="36"/>
      <c r="HTA333" s="36"/>
      <c r="HTB333" s="36"/>
      <c r="HTC333" s="36"/>
      <c r="HTD333" s="36"/>
      <c r="HTE333" s="36"/>
      <c r="HTF333" s="36"/>
      <c r="HTG333" s="36"/>
      <c r="HTH333" s="36"/>
      <c r="HTI333" s="36"/>
      <c r="HTJ333" s="36"/>
      <c r="HTK333" s="36"/>
      <c r="HTL333" s="36"/>
      <c r="HTM333" s="36"/>
      <c r="HTN333" s="36"/>
      <c r="HTO333" s="36"/>
      <c r="HTP333" s="36"/>
      <c r="HTQ333" s="36"/>
      <c r="HTR333" s="36"/>
      <c r="HTS333" s="36"/>
      <c r="HTT333" s="36"/>
      <c r="HTU333" s="36"/>
      <c r="HTV333" s="36"/>
      <c r="HTW333" s="36"/>
      <c r="HTX333" s="36"/>
      <c r="HTY333" s="36"/>
      <c r="HTZ333" s="36"/>
      <c r="HUA333" s="36"/>
      <c r="HUB333" s="36"/>
      <c r="HUC333" s="36"/>
      <c r="HUD333" s="36"/>
      <c r="HUE333" s="36"/>
      <c r="HUF333" s="36"/>
      <c r="HUG333" s="36"/>
      <c r="HUH333" s="36"/>
      <c r="HUI333" s="36"/>
      <c r="HUJ333" s="36"/>
      <c r="HUK333" s="36"/>
      <c r="HUL333" s="36"/>
      <c r="HUM333" s="36"/>
      <c r="HUN333" s="36"/>
      <c r="HUO333" s="36"/>
      <c r="HUP333" s="36"/>
      <c r="HUQ333" s="36"/>
      <c r="HUR333" s="36"/>
      <c r="HUS333" s="36"/>
      <c r="HUT333" s="36"/>
      <c r="HUU333" s="36"/>
      <c r="HUV333" s="36"/>
      <c r="HUW333" s="36"/>
      <c r="HUX333" s="36"/>
      <c r="HUY333" s="36"/>
      <c r="HUZ333" s="36"/>
      <c r="HVA333" s="36"/>
      <c r="HVB333" s="36"/>
      <c r="HVC333" s="36"/>
      <c r="HVD333" s="36"/>
      <c r="HVE333" s="36"/>
      <c r="HVF333" s="36"/>
      <c r="HVG333" s="36"/>
      <c r="HVH333" s="36"/>
      <c r="HVI333" s="36"/>
      <c r="HVJ333" s="36"/>
      <c r="HVK333" s="36"/>
      <c r="HVL333" s="36"/>
      <c r="HVM333" s="36"/>
      <c r="HVN333" s="36"/>
      <c r="HVO333" s="36"/>
      <c r="HVP333" s="36"/>
      <c r="HVQ333" s="36"/>
      <c r="HVR333" s="36"/>
      <c r="HVS333" s="36"/>
      <c r="HVT333" s="36"/>
      <c r="HVU333" s="36"/>
      <c r="HVV333" s="36"/>
      <c r="HVW333" s="36"/>
      <c r="HVX333" s="36"/>
      <c r="HVY333" s="36"/>
      <c r="HVZ333" s="36"/>
      <c r="HWA333" s="36"/>
      <c r="HWB333" s="36"/>
      <c r="HWC333" s="36"/>
      <c r="HWD333" s="36"/>
      <c r="HWE333" s="36"/>
      <c r="HWF333" s="36"/>
      <c r="HWG333" s="36"/>
      <c r="HWH333" s="36"/>
      <c r="HWI333" s="36"/>
      <c r="HWJ333" s="36"/>
      <c r="HWK333" s="36"/>
      <c r="HWL333" s="36"/>
      <c r="HWM333" s="36"/>
      <c r="HWN333" s="36"/>
      <c r="HWO333" s="36"/>
      <c r="HWP333" s="36"/>
      <c r="HWQ333" s="36"/>
      <c r="HWR333" s="36"/>
      <c r="HWS333" s="36"/>
      <c r="HWT333" s="36"/>
      <c r="HWU333" s="36"/>
      <c r="HWV333" s="36"/>
      <c r="HWW333" s="36"/>
      <c r="HWX333" s="36"/>
      <c r="HWY333" s="36"/>
      <c r="HWZ333" s="36"/>
      <c r="HXA333" s="36"/>
      <c r="HXB333" s="36"/>
      <c r="HXC333" s="36"/>
      <c r="HXD333" s="36"/>
      <c r="HXE333" s="36"/>
      <c r="HXF333" s="36"/>
      <c r="HXG333" s="36"/>
      <c r="HXH333" s="36"/>
      <c r="HXI333" s="36"/>
      <c r="HXJ333" s="36"/>
      <c r="HXK333" s="36"/>
      <c r="HXL333" s="36"/>
      <c r="HXM333" s="36"/>
      <c r="HXN333" s="36"/>
      <c r="HXO333" s="36"/>
      <c r="HXP333" s="36"/>
      <c r="HXQ333" s="36"/>
      <c r="HXR333" s="36"/>
      <c r="HXS333" s="36"/>
      <c r="HXT333" s="36"/>
      <c r="HXU333" s="36"/>
      <c r="HXV333" s="36"/>
      <c r="HXW333" s="36"/>
      <c r="HXX333" s="36"/>
      <c r="HXY333" s="36"/>
      <c r="HXZ333" s="36"/>
      <c r="HYA333" s="36"/>
      <c r="HYB333" s="36"/>
      <c r="HYC333" s="36"/>
      <c r="HYD333" s="36"/>
      <c r="HYE333" s="36"/>
      <c r="HYF333" s="36"/>
      <c r="HYG333" s="36"/>
      <c r="HYH333" s="36"/>
      <c r="HYI333" s="36"/>
      <c r="HYJ333" s="36"/>
      <c r="HYK333" s="36"/>
      <c r="HYL333" s="36"/>
      <c r="HYM333" s="36"/>
      <c r="HYN333" s="36"/>
      <c r="HYO333" s="36"/>
      <c r="HYP333" s="36"/>
      <c r="HYQ333" s="36"/>
      <c r="HYR333" s="36"/>
      <c r="HYS333" s="36"/>
      <c r="HYT333" s="36"/>
      <c r="HYU333" s="36"/>
      <c r="HYV333" s="36"/>
      <c r="HYW333" s="36"/>
      <c r="HYX333" s="36"/>
      <c r="HYY333" s="36"/>
      <c r="HYZ333" s="36"/>
      <c r="HZA333" s="36"/>
      <c r="HZB333" s="36"/>
      <c r="HZC333" s="36"/>
      <c r="HZD333" s="36"/>
      <c r="HZE333" s="36"/>
      <c r="HZF333" s="36"/>
      <c r="HZG333" s="36"/>
      <c r="HZH333" s="36"/>
      <c r="HZI333" s="36"/>
      <c r="HZJ333" s="36"/>
      <c r="HZK333" s="36"/>
      <c r="HZL333" s="36"/>
      <c r="HZM333" s="36"/>
      <c r="HZN333" s="36"/>
      <c r="HZO333" s="36"/>
      <c r="HZP333" s="36"/>
      <c r="HZQ333" s="36"/>
      <c r="HZR333" s="36"/>
      <c r="HZS333" s="36"/>
      <c r="HZT333" s="36"/>
      <c r="HZU333" s="36"/>
      <c r="HZV333" s="36"/>
      <c r="HZW333" s="36"/>
      <c r="HZX333" s="36"/>
      <c r="HZY333" s="36"/>
      <c r="HZZ333" s="36"/>
      <c r="IAA333" s="36"/>
      <c r="IAB333" s="36"/>
      <c r="IAC333" s="36"/>
      <c r="IAD333" s="36"/>
      <c r="IAE333" s="36"/>
      <c r="IAF333" s="36"/>
      <c r="IAG333" s="36"/>
      <c r="IAH333" s="36"/>
      <c r="IAI333" s="36"/>
      <c r="IAJ333" s="36"/>
      <c r="IAK333" s="36"/>
      <c r="IAL333" s="36"/>
      <c r="IAM333" s="36"/>
      <c r="IAN333" s="36"/>
      <c r="IAO333" s="36"/>
      <c r="IAP333" s="36"/>
      <c r="IAQ333" s="36"/>
      <c r="IAR333" s="36"/>
      <c r="IAS333" s="36"/>
      <c r="IAT333" s="36"/>
      <c r="IAU333" s="36"/>
      <c r="IAV333" s="36"/>
      <c r="IAW333" s="36"/>
      <c r="IAX333" s="36"/>
      <c r="IAY333" s="36"/>
      <c r="IAZ333" s="36"/>
      <c r="IBA333" s="36"/>
      <c r="IBB333" s="36"/>
      <c r="IBC333" s="36"/>
      <c r="IBD333" s="36"/>
      <c r="IBE333" s="36"/>
      <c r="IBF333" s="36"/>
      <c r="IBG333" s="36"/>
      <c r="IBH333" s="36"/>
      <c r="IBI333" s="36"/>
      <c r="IBJ333" s="36"/>
      <c r="IBK333" s="36"/>
      <c r="IBL333" s="36"/>
      <c r="IBM333" s="36"/>
      <c r="IBN333" s="36"/>
      <c r="IBO333" s="36"/>
      <c r="IBP333" s="36"/>
      <c r="IBQ333" s="36"/>
      <c r="IBR333" s="36"/>
      <c r="IBS333" s="36"/>
      <c r="IBT333" s="36"/>
      <c r="IBU333" s="36"/>
      <c r="IBV333" s="36"/>
      <c r="IBW333" s="36"/>
      <c r="IBX333" s="36"/>
      <c r="IBY333" s="36"/>
      <c r="IBZ333" s="36"/>
      <c r="ICA333" s="36"/>
      <c r="ICB333" s="36"/>
      <c r="ICC333" s="36"/>
      <c r="ICD333" s="36"/>
      <c r="ICE333" s="36"/>
      <c r="ICF333" s="36"/>
      <c r="ICG333" s="36"/>
      <c r="ICH333" s="36"/>
      <c r="ICI333" s="36"/>
      <c r="ICJ333" s="36"/>
      <c r="ICK333" s="36"/>
      <c r="ICL333" s="36"/>
      <c r="ICM333" s="36"/>
      <c r="ICN333" s="36"/>
      <c r="ICO333" s="36"/>
      <c r="ICP333" s="36"/>
      <c r="ICQ333" s="36"/>
      <c r="ICR333" s="36"/>
      <c r="ICS333" s="36"/>
      <c r="ICT333" s="36"/>
      <c r="ICU333" s="36"/>
      <c r="ICV333" s="36"/>
      <c r="ICW333" s="36"/>
      <c r="ICX333" s="36"/>
      <c r="ICY333" s="36"/>
      <c r="ICZ333" s="36"/>
      <c r="IDA333" s="36"/>
      <c r="IDB333" s="36"/>
      <c r="IDC333" s="36"/>
      <c r="IDD333" s="36"/>
      <c r="IDE333" s="36"/>
      <c r="IDF333" s="36"/>
      <c r="IDG333" s="36"/>
      <c r="IDH333" s="36"/>
      <c r="IDI333" s="36"/>
      <c r="IDJ333" s="36"/>
      <c r="IDK333" s="36"/>
      <c r="IDL333" s="36"/>
      <c r="IDM333" s="36"/>
      <c r="IDN333" s="36"/>
      <c r="IDO333" s="36"/>
      <c r="IDP333" s="36"/>
      <c r="IDQ333" s="36"/>
      <c r="IDR333" s="36"/>
      <c r="IDS333" s="36"/>
      <c r="IDT333" s="36"/>
      <c r="IDU333" s="36"/>
      <c r="IDV333" s="36"/>
      <c r="IDW333" s="36"/>
      <c r="IDX333" s="36"/>
      <c r="IDY333" s="36"/>
      <c r="IDZ333" s="36"/>
      <c r="IEA333" s="36"/>
      <c r="IEB333" s="36"/>
      <c r="IEC333" s="36"/>
      <c r="IED333" s="36"/>
      <c r="IEE333" s="36"/>
      <c r="IEF333" s="36"/>
      <c r="IEG333" s="36"/>
      <c r="IEH333" s="36"/>
      <c r="IEI333" s="36"/>
      <c r="IEJ333" s="36"/>
      <c r="IEK333" s="36"/>
      <c r="IEL333" s="36"/>
      <c r="IEM333" s="36"/>
      <c r="IEN333" s="36"/>
      <c r="IEO333" s="36"/>
      <c r="IEP333" s="36"/>
      <c r="IEQ333" s="36"/>
      <c r="IER333" s="36"/>
      <c r="IES333" s="36"/>
      <c r="IET333" s="36"/>
      <c r="IEU333" s="36"/>
      <c r="IEV333" s="36"/>
      <c r="IEW333" s="36"/>
      <c r="IEX333" s="36"/>
      <c r="IEY333" s="36"/>
      <c r="IEZ333" s="36"/>
      <c r="IFA333" s="36"/>
      <c r="IFB333" s="36"/>
      <c r="IFC333" s="36"/>
      <c r="IFD333" s="36"/>
      <c r="IFE333" s="36"/>
      <c r="IFF333" s="36"/>
      <c r="IFG333" s="36"/>
      <c r="IFH333" s="36"/>
      <c r="IFI333" s="36"/>
      <c r="IFJ333" s="36"/>
      <c r="IFK333" s="36"/>
      <c r="IFL333" s="36"/>
      <c r="IFM333" s="36"/>
      <c r="IFN333" s="36"/>
      <c r="IFO333" s="36"/>
      <c r="IFP333" s="36"/>
      <c r="IFQ333" s="36"/>
      <c r="IFR333" s="36"/>
      <c r="IFS333" s="36"/>
      <c r="IFT333" s="36"/>
      <c r="IFU333" s="36"/>
      <c r="IFV333" s="36"/>
      <c r="IFW333" s="36"/>
      <c r="IFX333" s="36"/>
      <c r="IFY333" s="36"/>
      <c r="IFZ333" s="36"/>
      <c r="IGA333" s="36"/>
      <c r="IGB333" s="36"/>
      <c r="IGC333" s="36"/>
      <c r="IGD333" s="36"/>
      <c r="IGE333" s="36"/>
      <c r="IGF333" s="36"/>
      <c r="IGG333" s="36"/>
      <c r="IGH333" s="36"/>
      <c r="IGI333" s="36"/>
      <c r="IGJ333" s="36"/>
      <c r="IGK333" s="36"/>
      <c r="IGL333" s="36"/>
      <c r="IGM333" s="36"/>
      <c r="IGN333" s="36"/>
      <c r="IGO333" s="36"/>
      <c r="IGP333" s="36"/>
      <c r="IGQ333" s="36"/>
      <c r="IGR333" s="36"/>
      <c r="IGS333" s="36"/>
      <c r="IGT333" s="36"/>
      <c r="IGU333" s="36"/>
      <c r="IGV333" s="36"/>
      <c r="IGW333" s="36"/>
      <c r="IGX333" s="36"/>
      <c r="IGY333" s="36"/>
      <c r="IGZ333" s="36"/>
      <c r="IHA333" s="36"/>
      <c r="IHB333" s="36"/>
      <c r="IHC333" s="36"/>
      <c r="IHD333" s="36"/>
      <c r="IHE333" s="36"/>
      <c r="IHF333" s="36"/>
      <c r="IHG333" s="36"/>
      <c r="IHH333" s="36"/>
      <c r="IHI333" s="36"/>
      <c r="IHJ333" s="36"/>
      <c r="IHK333" s="36"/>
      <c r="IHL333" s="36"/>
      <c r="IHM333" s="36"/>
      <c r="IHN333" s="36"/>
      <c r="IHO333" s="36"/>
      <c r="IHP333" s="36"/>
      <c r="IHQ333" s="36"/>
      <c r="IHR333" s="36"/>
      <c r="IHS333" s="36"/>
      <c r="IHT333" s="36"/>
      <c r="IHU333" s="36"/>
      <c r="IHV333" s="36"/>
      <c r="IHW333" s="36"/>
      <c r="IHX333" s="36"/>
      <c r="IHY333" s="36"/>
      <c r="IHZ333" s="36"/>
      <c r="IIA333" s="36"/>
      <c r="IIB333" s="36"/>
      <c r="IIC333" s="36"/>
      <c r="IID333" s="36"/>
      <c r="IIE333" s="36"/>
      <c r="IIF333" s="36"/>
      <c r="IIG333" s="36"/>
      <c r="IIH333" s="36"/>
      <c r="III333" s="36"/>
      <c r="IIJ333" s="36"/>
      <c r="IIK333" s="36"/>
      <c r="IIL333" s="36"/>
      <c r="IIM333" s="36"/>
      <c r="IIN333" s="36"/>
      <c r="IIO333" s="36"/>
      <c r="IIP333" s="36"/>
      <c r="IIQ333" s="36"/>
      <c r="IIR333" s="36"/>
      <c r="IIS333" s="36"/>
      <c r="IIT333" s="36"/>
      <c r="IIU333" s="36"/>
      <c r="IIV333" s="36"/>
      <c r="IIW333" s="36"/>
      <c r="IIX333" s="36"/>
      <c r="IIY333" s="36"/>
      <c r="IIZ333" s="36"/>
      <c r="IJA333" s="36"/>
      <c r="IJB333" s="36"/>
      <c r="IJC333" s="36"/>
      <c r="IJD333" s="36"/>
      <c r="IJE333" s="36"/>
      <c r="IJF333" s="36"/>
      <c r="IJG333" s="36"/>
      <c r="IJH333" s="36"/>
      <c r="IJI333" s="36"/>
      <c r="IJJ333" s="36"/>
      <c r="IJK333" s="36"/>
      <c r="IJL333" s="36"/>
      <c r="IJM333" s="36"/>
      <c r="IJN333" s="36"/>
      <c r="IJO333" s="36"/>
      <c r="IJP333" s="36"/>
      <c r="IJQ333" s="36"/>
      <c r="IJR333" s="36"/>
      <c r="IJS333" s="36"/>
      <c r="IJT333" s="36"/>
      <c r="IJU333" s="36"/>
      <c r="IJV333" s="36"/>
      <c r="IJW333" s="36"/>
      <c r="IJX333" s="36"/>
      <c r="IJY333" s="36"/>
      <c r="IJZ333" s="36"/>
      <c r="IKA333" s="36"/>
      <c r="IKB333" s="36"/>
      <c r="IKC333" s="36"/>
      <c r="IKD333" s="36"/>
      <c r="IKE333" s="36"/>
      <c r="IKF333" s="36"/>
      <c r="IKG333" s="36"/>
      <c r="IKH333" s="36"/>
      <c r="IKI333" s="36"/>
      <c r="IKJ333" s="36"/>
      <c r="IKK333" s="36"/>
      <c r="IKL333" s="36"/>
      <c r="IKM333" s="36"/>
      <c r="IKN333" s="36"/>
      <c r="IKO333" s="36"/>
      <c r="IKP333" s="36"/>
      <c r="IKQ333" s="36"/>
      <c r="IKR333" s="36"/>
      <c r="IKS333" s="36"/>
      <c r="IKT333" s="36"/>
      <c r="IKU333" s="36"/>
      <c r="IKV333" s="36"/>
      <c r="IKW333" s="36"/>
      <c r="IKX333" s="36"/>
      <c r="IKY333" s="36"/>
      <c r="IKZ333" s="36"/>
      <c r="ILA333" s="36"/>
      <c r="ILB333" s="36"/>
      <c r="ILC333" s="36"/>
      <c r="ILD333" s="36"/>
      <c r="ILE333" s="36"/>
      <c r="ILF333" s="36"/>
      <c r="ILG333" s="36"/>
      <c r="ILH333" s="36"/>
      <c r="ILI333" s="36"/>
      <c r="ILJ333" s="36"/>
      <c r="ILK333" s="36"/>
      <c r="ILL333" s="36"/>
      <c r="ILM333" s="36"/>
      <c r="ILN333" s="36"/>
      <c r="ILO333" s="36"/>
      <c r="ILP333" s="36"/>
      <c r="ILQ333" s="36"/>
      <c r="ILR333" s="36"/>
      <c r="ILS333" s="36"/>
      <c r="ILT333" s="36"/>
      <c r="ILU333" s="36"/>
      <c r="ILV333" s="36"/>
      <c r="ILW333" s="36"/>
      <c r="ILX333" s="36"/>
      <c r="ILY333" s="36"/>
      <c r="ILZ333" s="36"/>
      <c r="IMA333" s="36"/>
      <c r="IMB333" s="36"/>
      <c r="IMC333" s="36"/>
      <c r="IMD333" s="36"/>
      <c r="IME333" s="36"/>
      <c r="IMF333" s="36"/>
      <c r="IMG333" s="36"/>
      <c r="IMH333" s="36"/>
      <c r="IMI333" s="36"/>
      <c r="IMJ333" s="36"/>
      <c r="IMK333" s="36"/>
      <c r="IML333" s="36"/>
      <c r="IMM333" s="36"/>
      <c r="IMN333" s="36"/>
      <c r="IMO333" s="36"/>
      <c r="IMP333" s="36"/>
      <c r="IMQ333" s="36"/>
      <c r="IMR333" s="36"/>
      <c r="IMS333" s="36"/>
      <c r="IMT333" s="36"/>
      <c r="IMU333" s="36"/>
      <c r="IMV333" s="36"/>
      <c r="IMW333" s="36"/>
      <c r="IMX333" s="36"/>
      <c r="IMY333" s="36"/>
      <c r="IMZ333" s="36"/>
      <c r="INA333" s="36"/>
      <c r="INB333" s="36"/>
      <c r="INC333" s="36"/>
      <c r="IND333" s="36"/>
      <c r="INE333" s="36"/>
      <c r="INF333" s="36"/>
      <c r="ING333" s="36"/>
      <c r="INH333" s="36"/>
      <c r="INI333" s="36"/>
      <c r="INJ333" s="36"/>
      <c r="INK333" s="36"/>
      <c r="INL333" s="36"/>
      <c r="INM333" s="36"/>
      <c r="INN333" s="36"/>
      <c r="INO333" s="36"/>
      <c r="INP333" s="36"/>
      <c r="INQ333" s="36"/>
      <c r="INR333" s="36"/>
      <c r="INS333" s="36"/>
      <c r="INT333" s="36"/>
      <c r="INU333" s="36"/>
      <c r="INV333" s="36"/>
      <c r="INW333" s="36"/>
      <c r="INX333" s="36"/>
      <c r="INY333" s="36"/>
      <c r="INZ333" s="36"/>
      <c r="IOA333" s="36"/>
      <c r="IOB333" s="36"/>
      <c r="IOC333" s="36"/>
      <c r="IOD333" s="36"/>
      <c r="IOE333" s="36"/>
      <c r="IOF333" s="36"/>
      <c r="IOG333" s="36"/>
      <c r="IOH333" s="36"/>
      <c r="IOI333" s="36"/>
      <c r="IOJ333" s="36"/>
      <c r="IOK333" s="36"/>
      <c r="IOL333" s="36"/>
      <c r="IOM333" s="36"/>
      <c r="ION333" s="36"/>
      <c r="IOO333" s="36"/>
      <c r="IOP333" s="36"/>
      <c r="IOQ333" s="36"/>
      <c r="IOR333" s="36"/>
      <c r="IOS333" s="36"/>
      <c r="IOT333" s="36"/>
      <c r="IOU333" s="36"/>
      <c r="IOV333" s="36"/>
      <c r="IOW333" s="36"/>
      <c r="IOX333" s="36"/>
      <c r="IOY333" s="36"/>
      <c r="IOZ333" s="36"/>
      <c r="IPA333" s="36"/>
      <c r="IPB333" s="36"/>
      <c r="IPC333" s="36"/>
      <c r="IPD333" s="36"/>
      <c r="IPE333" s="36"/>
      <c r="IPF333" s="36"/>
      <c r="IPG333" s="36"/>
      <c r="IPH333" s="36"/>
      <c r="IPI333" s="36"/>
      <c r="IPJ333" s="36"/>
      <c r="IPK333" s="36"/>
      <c r="IPL333" s="36"/>
      <c r="IPM333" s="36"/>
      <c r="IPN333" s="36"/>
      <c r="IPO333" s="36"/>
      <c r="IPP333" s="36"/>
      <c r="IPQ333" s="36"/>
      <c r="IPR333" s="36"/>
      <c r="IPS333" s="36"/>
      <c r="IPT333" s="36"/>
      <c r="IPU333" s="36"/>
      <c r="IPV333" s="36"/>
      <c r="IPW333" s="36"/>
      <c r="IPX333" s="36"/>
      <c r="IPY333" s="36"/>
      <c r="IPZ333" s="36"/>
      <c r="IQA333" s="36"/>
      <c r="IQB333" s="36"/>
      <c r="IQC333" s="36"/>
      <c r="IQD333" s="36"/>
      <c r="IQE333" s="36"/>
      <c r="IQF333" s="36"/>
      <c r="IQG333" s="36"/>
      <c r="IQH333" s="36"/>
      <c r="IQI333" s="36"/>
      <c r="IQJ333" s="36"/>
      <c r="IQK333" s="36"/>
      <c r="IQL333" s="36"/>
      <c r="IQM333" s="36"/>
      <c r="IQN333" s="36"/>
      <c r="IQO333" s="36"/>
      <c r="IQP333" s="36"/>
      <c r="IQQ333" s="36"/>
      <c r="IQR333" s="36"/>
      <c r="IQS333" s="36"/>
      <c r="IQT333" s="36"/>
      <c r="IQU333" s="36"/>
      <c r="IQV333" s="36"/>
      <c r="IQW333" s="36"/>
      <c r="IQX333" s="36"/>
      <c r="IQY333" s="36"/>
      <c r="IQZ333" s="36"/>
      <c r="IRA333" s="36"/>
      <c r="IRB333" s="36"/>
      <c r="IRC333" s="36"/>
      <c r="IRD333" s="36"/>
      <c r="IRE333" s="36"/>
      <c r="IRF333" s="36"/>
      <c r="IRG333" s="36"/>
      <c r="IRH333" s="36"/>
      <c r="IRI333" s="36"/>
      <c r="IRJ333" s="36"/>
      <c r="IRK333" s="36"/>
      <c r="IRL333" s="36"/>
      <c r="IRM333" s="36"/>
      <c r="IRN333" s="36"/>
      <c r="IRO333" s="36"/>
      <c r="IRP333" s="36"/>
      <c r="IRQ333" s="36"/>
      <c r="IRR333" s="36"/>
      <c r="IRS333" s="36"/>
      <c r="IRT333" s="36"/>
      <c r="IRU333" s="36"/>
      <c r="IRV333" s="36"/>
      <c r="IRW333" s="36"/>
      <c r="IRX333" s="36"/>
      <c r="IRY333" s="36"/>
      <c r="IRZ333" s="36"/>
      <c r="ISA333" s="36"/>
      <c r="ISB333" s="36"/>
      <c r="ISC333" s="36"/>
      <c r="ISD333" s="36"/>
      <c r="ISE333" s="36"/>
      <c r="ISF333" s="36"/>
      <c r="ISG333" s="36"/>
      <c r="ISH333" s="36"/>
      <c r="ISI333" s="36"/>
      <c r="ISJ333" s="36"/>
      <c r="ISK333" s="36"/>
      <c r="ISL333" s="36"/>
      <c r="ISM333" s="36"/>
      <c r="ISN333" s="36"/>
      <c r="ISO333" s="36"/>
      <c r="ISP333" s="36"/>
      <c r="ISQ333" s="36"/>
      <c r="ISR333" s="36"/>
      <c r="ISS333" s="36"/>
      <c r="IST333" s="36"/>
      <c r="ISU333" s="36"/>
      <c r="ISV333" s="36"/>
      <c r="ISW333" s="36"/>
      <c r="ISX333" s="36"/>
      <c r="ISY333" s="36"/>
      <c r="ISZ333" s="36"/>
      <c r="ITA333" s="36"/>
      <c r="ITB333" s="36"/>
      <c r="ITC333" s="36"/>
      <c r="ITD333" s="36"/>
      <c r="ITE333" s="36"/>
      <c r="ITF333" s="36"/>
      <c r="ITG333" s="36"/>
      <c r="ITH333" s="36"/>
      <c r="ITI333" s="36"/>
      <c r="ITJ333" s="36"/>
      <c r="ITK333" s="36"/>
      <c r="ITL333" s="36"/>
      <c r="ITM333" s="36"/>
      <c r="ITN333" s="36"/>
      <c r="ITO333" s="36"/>
      <c r="ITP333" s="36"/>
      <c r="ITQ333" s="36"/>
      <c r="ITR333" s="36"/>
      <c r="ITS333" s="36"/>
      <c r="ITT333" s="36"/>
      <c r="ITU333" s="36"/>
      <c r="ITV333" s="36"/>
      <c r="ITW333" s="36"/>
      <c r="ITX333" s="36"/>
      <c r="ITY333" s="36"/>
      <c r="ITZ333" s="36"/>
      <c r="IUA333" s="36"/>
      <c r="IUB333" s="36"/>
      <c r="IUC333" s="36"/>
      <c r="IUD333" s="36"/>
      <c r="IUE333" s="36"/>
      <c r="IUF333" s="36"/>
      <c r="IUG333" s="36"/>
      <c r="IUH333" s="36"/>
      <c r="IUI333" s="36"/>
      <c r="IUJ333" s="36"/>
      <c r="IUK333" s="36"/>
      <c r="IUL333" s="36"/>
      <c r="IUM333" s="36"/>
      <c r="IUN333" s="36"/>
      <c r="IUO333" s="36"/>
      <c r="IUP333" s="36"/>
      <c r="IUQ333" s="36"/>
      <c r="IUR333" s="36"/>
      <c r="IUS333" s="36"/>
      <c r="IUT333" s="36"/>
      <c r="IUU333" s="36"/>
      <c r="IUV333" s="36"/>
      <c r="IUW333" s="36"/>
      <c r="IUX333" s="36"/>
      <c r="IUY333" s="36"/>
      <c r="IUZ333" s="36"/>
      <c r="IVA333" s="36"/>
      <c r="IVB333" s="36"/>
      <c r="IVC333" s="36"/>
      <c r="IVD333" s="36"/>
      <c r="IVE333" s="36"/>
      <c r="IVF333" s="36"/>
      <c r="IVG333" s="36"/>
      <c r="IVH333" s="36"/>
      <c r="IVI333" s="36"/>
      <c r="IVJ333" s="36"/>
      <c r="IVK333" s="36"/>
      <c r="IVL333" s="36"/>
      <c r="IVM333" s="36"/>
      <c r="IVN333" s="36"/>
      <c r="IVO333" s="36"/>
      <c r="IVP333" s="36"/>
      <c r="IVQ333" s="36"/>
      <c r="IVR333" s="36"/>
      <c r="IVS333" s="36"/>
      <c r="IVT333" s="36"/>
      <c r="IVU333" s="36"/>
      <c r="IVV333" s="36"/>
      <c r="IVW333" s="36"/>
      <c r="IVX333" s="36"/>
      <c r="IVY333" s="36"/>
      <c r="IVZ333" s="36"/>
      <c r="IWA333" s="36"/>
      <c r="IWB333" s="36"/>
      <c r="IWC333" s="36"/>
      <c r="IWD333" s="36"/>
      <c r="IWE333" s="36"/>
      <c r="IWF333" s="36"/>
      <c r="IWG333" s="36"/>
      <c r="IWH333" s="36"/>
      <c r="IWI333" s="36"/>
      <c r="IWJ333" s="36"/>
      <c r="IWK333" s="36"/>
      <c r="IWL333" s="36"/>
      <c r="IWM333" s="36"/>
      <c r="IWN333" s="36"/>
      <c r="IWO333" s="36"/>
      <c r="IWP333" s="36"/>
      <c r="IWQ333" s="36"/>
      <c r="IWR333" s="36"/>
      <c r="IWS333" s="36"/>
      <c r="IWT333" s="36"/>
      <c r="IWU333" s="36"/>
      <c r="IWV333" s="36"/>
      <c r="IWW333" s="36"/>
      <c r="IWX333" s="36"/>
      <c r="IWY333" s="36"/>
      <c r="IWZ333" s="36"/>
      <c r="IXA333" s="36"/>
      <c r="IXB333" s="36"/>
      <c r="IXC333" s="36"/>
      <c r="IXD333" s="36"/>
      <c r="IXE333" s="36"/>
      <c r="IXF333" s="36"/>
      <c r="IXG333" s="36"/>
      <c r="IXH333" s="36"/>
      <c r="IXI333" s="36"/>
      <c r="IXJ333" s="36"/>
      <c r="IXK333" s="36"/>
      <c r="IXL333" s="36"/>
      <c r="IXM333" s="36"/>
      <c r="IXN333" s="36"/>
      <c r="IXO333" s="36"/>
      <c r="IXP333" s="36"/>
      <c r="IXQ333" s="36"/>
      <c r="IXR333" s="36"/>
      <c r="IXS333" s="36"/>
      <c r="IXT333" s="36"/>
      <c r="IXU333" s="36"/>
      <c r="IXV333" s="36"/>
      <c r="IXW333" s="36"/>
      <c r="IXX333" s="36"/>
      <c r="IXY333" s="36"/>
      <c r="IXZ333" s="36"/>
      <c r="IYA333" s="36"/>
      <c r="IYB333" s="36"/>
      <c r="IYC333" s="36"/>
      <c r="IYD333" s="36"/>
      <c r="IYE333" s="36"/>
      <c r="IYF333" s="36"/>
      <c r="IYG333" s="36"/>
      <c r="IYH333" s="36"/>
      <c r="IYI333" s="36"/>
      <c r="IYJ333" s="36"/>
      <c r="IYK333" s="36"/>
      <c r="IYL333" s="36"/>
      <c r="IYM333" s="36"/>
      <c r="IYN333" s="36"/>
      <c r="IYO333" s="36"/>
      <c r="IYP333" s="36"/>
      <c r="IYQ333" s="36"/>
      <c r="IYR333" s="36"/>
      <c r="IYS333" s="36"/>
      <c r="IYT333" s="36"/>
      <c r="IYU333" s="36"/>
      <c r="IYV333" s="36"/>
      <c r="IYW333" s="36"/>
      <c r="IYX333" s="36"/>
      <c r="IYY333" s="36"/>
      <c r="IYZ333" s="36"/>
      <c r="IZA333" s="36"/>
      <c r="IZB333" s="36"/>
      <c r="IZC333" s="36"/>
      <c r="IZD333" s="36"/>
      <c r="IZE333" s="36"/>
      <c r="IZF333" s="36"/>
      <c r="IZG333" s="36"/>
      <c r="IZH333" s="36"/>
      <c r="IZI333" s="36"/>
      <c r="IZJ333" s="36"/>
      <c r="IZK333" s="36"/>
      <c r="IZL333" s="36"/>
      <c r="IZM333" s="36"/>
      <c r="IZN333" s="36"/>
      <c r="IZO333" s="36"/>
      <c r="IZP333" s="36"/>
      <c r="IZQ333" s="36"/>
      <c r="IZR333" s="36"/>
      <c r="IZS333" s="36"/>
      <c r="IZT333" s="36"/>
      <c r="IZU333" s="36"/>
      <c r="IZV333" s="36"/>
      <c r="IZW333" s="36"/>
      <c r="IZX333" s="36"/>
      <c r="IZY333" s="36"/>
      <c r="IZZ333" s="36"/>
      <c r="JAA333" s="36"/>
      <c r="JAB333" s="36"/>
      <c r="JAC333" s="36"/>
      <c r="JAD333" s="36"/>
      <c r="JAE333" s="36"/>
      <c r="JAF333" s="36"/>
      <c r="JAG333" s="36"/>
      <c r="JAH333" s="36"/>
      <c r="JAI333" s="36"/>
      <c r="JAJ333" s="36"/>
      <c r="JAK333" s="36"/>
      <c r="JAL333" s="36"/>
      <c r="JAM333" s="36"/>
      <c r="JAN333" s="36"/>
      <c r="JAO333" s="36"/>
      <c r="JAP333" s="36"/>
      <c r="JAQ333" s="36"/>
      <c r="JAR333" s="36"/>
      <c r="JAS333" s="36"/>
      <c r="JAT333" s="36"/>
      <c r="JAU333" s="36"/>
      <c r="JAV333" s="36"/>
      <c r="JAW333" s="36"/>
      <c r="JAX333" s="36"/>
      <c r="JAY333" s="36"/>
      <c r="JAZ333" s="36"/>
      <c r="JBA333" s="36"/>
      <c r="JBB333" s="36"/>
      <c r="JBC333" s="36"/>
      <c r="JBD333" s="36"/>
      <c r="JBE333" s="36"/>
      <c r="JBF333" s="36"/>
      <c r="JBG333" s="36"/>
      <c r="JBH333" s="36"/>
      <c r="JBI333" s="36"/>
      <c r="JBJ333" s="36"/>
      <c r="JBK333" s="36"/>
      <c r="JBL333" s="36"/>
      <c r="JBM333" s="36"/>
      <c r="JBN333" s="36"/>
      <c r="JBO333" s="36"/>
      <c r="JBP333" s="36"/>
      <c r="JBQ333" s="36"/>
      <c r="JBR333" s="36"/>
      <c r="JBS333" s="36"/>
      <c r="JBT333" s="36"/>
      <c r="JBU333" s="36"/>
      <c r="JBV333" s="36"/>
      <c r="JBW333" s="36"/>
      <c r="JBX333" s="36"/>
      <c r="JBY333" s="36"/>
      <c r="JBZ333" s="36"/>
      <c r="JCA333" s="36"/>
      <c r="JCB333" s="36"/>
      <c r="JCC333" s="36"/>
      <c r="JCD333" s="36"/>
      <c r="JCE333" s="36"/>
      <c r="JCF333" s="36"/>
      <c r="JCG333" s="36"/>
      <c r="JCH333" s="36"/>
      <c r="JCI333" s="36"/>
      <c r="JCJ333" s="36"/>
      <c r="JCK333" s="36"/>
      <c r="JCL333" s="36"/>
      <c r="JCM333" s="36"/>
      <c r="JCN333" s="36"/>
      <c r="JCO333" s="36"/>
      <c r="JCP333" s="36"/>
      <c r="JCQ333" s="36"/>
      <c r="JCR333" s="36"/>
      <c r="JCS333" s="36"/>
      <c r="JCT333" s="36"/>
      <c r="JCU333" s="36"/>
      <c r="JCV333" s="36"/>
      <c r="JCW333" s="36"/>
      <c r="JCX333" s="36"/>
      <c r="JCY333" s="36"/>
      <c r="JCZ333" s="36"/>
      <c r="JDA333" s="36"/>
      <c r="JDB333" s="36"/>
      <c r="JDC333" s="36"/>
      <c r="JDD333" s="36"/>
      <c r="JDE333" s="36"/>
      <c r="JDF333" s="36"/>
      <c r="JDG333" s="36"/>
      <c r="JDH333" s="36"/>
      <c r="JDI333" s="36"/>
      <c r="JDJ333" s="36"/>
      <c r="JDK333" s="36"/>
      <c r="JDL333" s="36"/>
      <c r="JDM333" s="36"/>
      <c r="JDN333" s="36"/>
      <c r="JDO333" s="36"/>
      <c r="JDP333" s="36"/>
      <c r="JDQ333" s="36"/>
      <c r="JDR333" s="36"/>
      <c r="JDS333" s="36"/>
      <c r="JDT333" s="36"/>
      <c r="JDU333" s="36"/>
      <c r="JDV333" s="36"/>
      <c r="JDW333" s="36"/>
      <c r="JDX333" s="36"/>
      <c r="JDY333" s="36"/>
      <c r="JDZ333" s="36"/>
      <c r="JEA333" s="36"/>
      <c r="JEB333" s="36"/>
      <c r="JEC333" s="36"/>
      <c r="JED333" s="36"/>
      <c r="JEE333" s="36"/>
      <c r="JEF333" s="36"/>
      <c r="JEG333" s="36"/>
      <c r="JEH333" s="36"/>
      <c r="JEI333" s="36"/>
      <c r="JEJ333" s="36"/>
      <c r="JEK333" s="36"/>
      <c r="JEL333" s="36"/>
      <c r="JEM333" s="36"/>
      <c r="JEN333" s="36"/>
      <c r="JEO333" s="36"/>
      <c r="JEP333" s="36"/>
      <c r="JEQ333" s="36"/>
      <c r="JER333" s="36"/>
      <c r="JES333" s="36"/>
      <c r="JET333" s="36"/>
      <c r="JEU333" s="36"/>
      <c r="JEV333" s="36"/>
      <c r="JEW333" s="36"/>
      <c r="JEX333" s="36"/>
      <c r="JEY333" s="36"/>
      <c r="JEZ333" s="36"/>
      <c r="JFA333" s="36"/>
      <c r="JFB333" s="36"/>
      <c r="JFC333" s="36"/>
      <c r="JFD333" s="36"/>
      <c r="JFE333" s="36"/>
      <c r="JFF333" s="36"/>
      <c r="JFG333" s="36"/>
      <c r="JFH333" s="36"/>
      <c r="JFI333" s="36"/>
      <c r="JFJ333" s="36"/>
      <c r="JFK333" s="36"/>
      <c r="JFL333" s="36"/>
      <c r="JFM333" s="36"/>
      <c r="JFN333" s="36"/>
      <c r="JFO333" s="36"/>
      <c r="JFP333" s="36"/>
      <c r="JFQ333" s="36"/>
      <c r="JFR333" s="36"/>
      <c r="JFS333" s="36"/>
      <c r="JFT333" s="36"/>
      <c r="JFU333" s="36"/>
      <c r="JFV333" s="36"/>
      <c r="JFW333" s="36"/>
      <c r="JFX333" s="36"/>
      <c r="JFY333" s="36"/>
      <c r="JFZ333" s="36"/>
      <c r="JGA333" s="36"/>
      <c r="JGB333" s="36"/>
      <c r="JGC333" s="36"/>
      <c r="JGD333" s="36"/>
      <c r="JGE333" s="36"/>
      <c r="JGF333" s="36"/>
      <c r="JGG333" s="36"/>
      <c r="JGH333" s="36"/>
      <c r="JGI333" s="36"/>
      <c r="JGJ333" s="36"/>
      <c r="JGK333" s="36"/>
      <c r="JGL333" s="36"/>
      <c r="JGM333" s="36"/>
      <c r="JGN333" s="36"/>
      <c r="JGO333" s="36"/>
      <c r="JGP333" s="36"/>
      <c r="JGQ333" s="36"/>
      <c r="JGR333" s="36"/>
      <c r="JGS333" s="36"/>
      <c r="JGT333" s="36"/>
      <c r="JGU333" s="36"/>
      <c r="JGV333" s="36"/>
      <c r="JGW333" s="36"/>
      <c r="JGX333" s="36"/>
      <c r="JGY333" s="36"/>
      <c r="JGZ333" s="36"/>
      <c r="JHA333" s="36"/>
      <c r="JHB333" s="36"/>
      <c r="JHC333" s="36"/>
      <c r="JHD333" s="36"/>
      <c r="JHE333" s="36"/>
      <c r="JHF333" s="36"/>
      <c r="JHG333" s="36"/>
      <c r="JHH333" s="36"/>
      <c r="JHI333" s="36"/>
      <c r="JHJ333" s="36"/>
      <c r="JHK333" s="36"/>
      <c r="JHL333" s="36"/>
      <c r="JHM333" s="36"/>
      <c r="JHN333" s="36"/>
      <c r="JHO333" s="36"/>
      <c r="JHP333" s="36"/>
      <c r="JHQ333" s="36"/>
      <c r="JHR333" s="36"/>
      <c r="JHS333" s="36"/>
      <c r="JHT333" s="36"/>
      <c r="JHU333" s="36"/>
      <c r="JHV333" s="36"/>
      <c r="JHW333" s="36"/>
      <c r="JHX333" s="36"/>
      <c r="JHY333" s="36"/>
      <c r="JHZ333" s="36"/>
      <c r="JIA333" s="36"/>
      <c r="JIB333" s="36"/>
      <c r="JIC333" s="36"/>
      <c r="JID333" s="36"/>
      <c r="JIE333" s="36"/>
      <c r="JIF333" s="36"/>
      <c r="JIG333" s="36"/>
      <c r="JIH333" s="36"/>
      <c r="JII333" s="36"/>
      <c r="JIJ333" s="36"/>
      <c r="JIK333" s="36"/>
      <c r="JIL333" s="36"/>
      <c r="JIM333" s="36"/>
      <c r="JIN333" s="36"/>
      <c r="JIO333" s="36"/>
      <c r="JIP333" s="36"/>
      <c r="JIQ333" s="36"/>
      <c r="JIR333" s="36"/>
      <c r="JIS333" s="36"/>
      <c r="JIT333" s="36"/>
      <c r="JIU333" s="36"/>
      <c r="JIV333" s="36"/>
      <c r="JIW333" s="36"/>
      <c r="JIX333" s="36"/>
      <c r="JIY333" s="36"/>
      <c r="JIZ333" s="36"/>
      <c r="JJA333" s="36"/>
      <c r="JJB333" s="36"/>
      <c r="JJC333" s="36"/>
      <c r="JJD333" s="36"/>
      <c r="JJE333" s="36"/>
      <c r="JJF333" s="36"/>
      <c r="JJG333" s="36"/>
      <c r="JJH333" s="36"/>
      <c r="JJI333" s="36"/>
      <c r="JJJ333" s="36"/>
      <c r="JJK333" s="36"/>
      <c r="JJL333" s="36"/>
      <c r="JJM333" s="36"/>
      <c r="JJN333" s="36"/>
      <c r="JJO333" s="36"/>
      <c r="JJP333" s="36"/>
      <c r="JJQ333" s="36"/>
      <c r="JJR333" s="36"/>
      <c r="JJS333" s="36"/>
      <c r="JJT333" s="36"/>
      <c r="JJU333" s="36"/>
      <c r="JJV333" s="36"/>
      <c r="JJW333" s="36"/>
      <c r="JJX333" s="36"/>
      <c r="JJY333" s="36"/>
      <c r="JJZ333" s="36"/>
      <c r="JKA333" s="36"/>
      <c r="JKB333" s="36"/>
      <c r="JKC333" s="36"/>
      <c r="JKD333" s="36"/>
      <c r="JKE333" s="36"/>
      <c r="JKF333" s="36"/>
      <c r="JKG333" s="36"/>
      <c r="JKH333" s="36"/>
      <c r="JKI333" s="36"/>
      <c r="JKJ333" s="36"/>
      <c r="JKK333" s="36"/>
      <c r="JKL333" s="36"/>
      <c r="JKM333" s="36"/>
      <c r="JKN333" s="36"/>
      <c r="JKO333" s="36"/>
      <c r="JKP333" s="36"/>
      <c r="JKQ333" s="36"/>
      <c r="JKR333" s="36"/>
      <c r="JKS333" s="36"/>
      <c r="JKT333" s="36"/>
      <c r="JKU333" s="36"/>
      <c r="JKV333" s="36"/>
      <c r="JKW333" s="36"/>
      <c r="JKX333" s="36"/>
      <c r="JKY333" s="36"/>
      <c r="JKZ333" s="36"/>
      <c r="JLA333" s="36"/>
      <c r="JLB333" s="36"/>
      <c r="JLC333" s="36"/>
      <c r="JLD333" s="36"/>
      <c r="JLE333" s="36"/>
      <c r="JLF333" s="36"/>
      <c r="JLG333" s="36"/>
      <c r="JLH333" s="36"/>
      <c r="JLI333" s="36"/>
      <c r="JLJ333" s="36"/>
      <c r="JLK333" s="36"/>
      <c r="JLL333" s="36"/>
      <c r="JLM333" s="36"/>
      <c r="JLN333" s="36"/>
      <c r="JLO333" s="36"/>
      <c r="JLP333" s="36"/>
      <c r="JLQ333" s="36"/>
      <c r="JLR333" s="36"/>
      <c r="JLS333" s="36"/>
      <c r="JLT333" s="36"/>
      <c r="JLU333" s="36"/>
      <c r="JLV333" s="36"/>
      <c r="JLW333" s="36"/>
      <c r="JLX333" s="36"/>
      <c r="JLY333" s="36"/>
      <c r="JLZ333" s="36"/>
      <c r="JMA333" s="36"/>
      <c r="JMB333" s="36"/>
      <c r="JMC333" s="36"/>
      <c r="JMD333" s="36"/>
      <c r="JME333" s="36"/>
      <c r="JMF333" s="36"/>
      <c r="JMG333" s="36"/>
      <c r="JMH333" s="36"/>
      <c r="JMI333" s="36"/>
      <c r="JMJ333" s="36"/>
      <c r="JMK333" s="36"/>
      <c r="JML333" s="36"/>
      <c r="JMM333" s="36"/>
      <c r="JMN333" s="36"/>
      <c r="JMO333" s="36"/>
      <c r="JMP333" s="36"/>
      <c r="JMQ333" s="36"/>
      <c r="JMR333" s="36"/>
      <c r="JMS333" s="36"/>
      <c r="JMT333" s="36"/>
      <c r="JMU333" s="36"/>
      <c r="JMV333" s="36"/>
      <c r="JMW333" s="36"/>
      <c r="JMX333" s="36"/>
      <c r="JMY333" s="36"/>
      <c r="JMZ333" s="36"/>
      <c r="JNA333" s="36"/>
      <c r="JNB333" s="36"/>
      <c r="JNC333" s="36"/>
      <c r="JND333" s="36"/>
      <c r="JNE333" s="36"/>
      <c r="JNF333" s="36"/>
      <c r="JNG333" s="36"/>
      <c r="JNH333" s="36"/>
      <c r="JNI333" s="36"/>
      <c r="JNJ333" s="36"/>
      <c r="JNK333" s="36"/>
      <c r="JNL333" s="36"/>
      <c r="JNM333" s="36"/>
      <c r="JNN333" s="36"/>
      <c r="JNO333" s="36"/>
      <c r="JNP333" s="36"/>
      <c r="JNQ333" s="36"/>
      <c r="JNR333" s="36"/>
      <c r="JNS333" s="36"/>
      <c r="JNT333" s="36"/>
      <c r="JNU333" s="36"/>
      <c r="JNV333" s="36"/>
      <c r="JNW333" s="36"/>
      <c r="JNX333" s="36"/>
      <c r="JNY333" s="36"/>
      <c r="JNZ333" s="36"/>
      <c r="JOA333" s="36"/>
      <c r="JOB333" s="36"/>
      <c r="JOC333" s="36"/>
      <c r="JOD333" s="36"/>
      <c r="JOE333" s="36"/>
      <c r="JOF333" s="36"/>
      <c r="JOG333" s="36"/>
      <c r="JOH333" s="36"/>
      <c r="JOI333" s="36"/>
      <c r="JOJ333" s="36"/>
      <c r="JOK333" s="36"/>
      <c r="JOL333" s="36"/>
      <c r="JOM333" s="36"/>
      <c r="JON333" s="36"/>
      <c r="JOO333" s="36"/>
      <c r="JOP333" s="36"/>
      <c r="JOQ333" s="36"/>
      <c r="JOR333" s="36"/>
      <c r="JOS333" s="36"/>
      <c r="JOT333" s="36"/>
      <c r="JOU333" s="36"/>
      <c r="JOV333" s="36"/>
      <c r="JOW333" s="36"/>
      <c r="JOX333" s="36"/>
      <c r="JOY333" s="36"/>
      <c r="JOZ333" s="36"/>
      <c r="JPA333" s="36"/>
      <c r="JPB333" s="36"/>
      <c r="JPC333" s="36"/>
      <c r="JPD333" s="36"/>
      <c r="JPE333" s="36"/>
      <c r="JPF333" s="36"/>
      <c r="JPG333" s="36"/>
      <c r="JPH333" s="36"/>
      <c r="JPI333" s="36"/>
      <c r="JPJ333" s="36"/>
      <c r="JPK333" s="36"/>
      <c r="JPL333" s="36"/>
      <c r="JPM333" s="36"/>
      <c r="JPN333" s="36"/>
      <c r="JPO333" s="36"/>
      <c r="JPP333" s="36"/>
      <c r="JPQ333" s="36"/>
      <c r="JPR333" s="36"/>
      <c r="JPS333" s="36"/>
      <c r="JPT333" s="36"/>
      <c r="JPU333" s="36"/>
      <c r="JPV333" s="36"/>
      <c r="JPW333" s="36"/>
      <c r="JPX333" s="36"/>
      <c r="JPY333" s="36"/>
      <c r="JPZ333" s="36"/>
      <c r="JQA333" s="36"/>
      <c r="JQB333" s="36"/>
      <c r="JQC333" s="36"/>
      <c r="JQD333" s="36"/>
      <c r="JQE333" s="36"/>
      <c r="JQF333" s="36"/>
      <c r="JQG333" s="36"/>
      <c r="JQH333" s="36"/>
      <c r="JQI333" s="36"/>
      <c r="JQJ333" s="36"/>
      <c r="JQK333" s="36"/>
      <c r="JQL333" s="36"/>
      <c r="JQM333" s="36"/>
      <c r="JQN333" s="36"/>
      <c r="JQO333" s="36"/>
      <c r="JQP333" s="36"/>
      <c r="JQQ333" s="36"/>
      <c r="JQR333" s="36"/>
      <c r="JQS333" s="36"/>
      <c r="JQT333" s="36"/>
      <c r="JQU333" s="36"/>
      <c r="JQV333" s="36"/>
      <c r="JQW333" s="36"/>
      <c r="JQX333" s="36"/>
      <c r="JQY333" s="36"/>
      <c r="JQZ333" s="36"/>
      <c r="JRA333" s="36"/>
      <c r="JRB333" s="36"/>
      <c r="JRC333" s="36"/>
      <c r="JRD333" s="36"/>
      <c r="JRE333" s="36"/>
      <c r="JRF333" s="36"/>
      <c r="JRG333" s="36"/>
      <c r="JRH333" s="36"/>
      <c r="JRI333" s="36"/>
      <c r="JRJ333" s="36"/>
      <c r="JRK333" s="36"/>
      <c r="JRL333" s="36"/>
      <c r="JRM333" s="36"/>
      <c r="JRN333" s="36"/>
      <c r="JRO333" s="36"/>
      <c r="JRP333" s="36"/>
      <c r="JRQ333" s="36"/>
      <c r="JRR333" s="36"/>
      <c r="JRS333" s="36"/>
      <c r="JRT333" s="36"/>
      <c r="JRU333" s="36"/>
      <c r="JRV333" s="36"/>
      <c r="JRW333" s="36"/>
      <c r="JRX333" s="36"/>
      <c r="JRY333" s="36"/>
      <c r="JRZ333" s="36"/>
      <c r="JSA333" s="36"/>
      <c r="JSB333" s="36"/>
      <c r="JSC333" s="36"/>
      <c r="JSD333" s="36"/>
      <c r="JSE333" s="36"/>
      <c r="JSF333" s="36"/>
      <c r="JSG333" s="36"/>
      <c r="JSH333" s="36"/>
      <c r="JSI333" s="36"/>
      <c r="JSJ333" s="36"/>
      <c r="JSK333" s="36"/>
      <c r="JSL333" s="36"/>
      <c r="JSM333" s="36"/>
      <c r="JSN333" s="36"/>
      <c r="JSO333" s="36"/>
      <c r="JSP333" s="36"/>
      <c r="JSQ333" s="36"/>
      <c r="JSR333" s="36"/>
      <c r="JSS333" s="36"/>
      <c r="JST333" s="36"/>
      <c r="JSU333" s="36"/>
      <c r="JSV333" s="36"/>
      <c r="JSW333" s="36"/>
      <c r="JSX333" s="36"/>
      <c r="JSY333" s="36"/>
      <c r="JSZ333" s="36"/>
      <c r="JTA333" s="36"/>
      <c r="JTB333" s="36"/>
      <c r="JTC333" s="36"/>
      <c r="JTD333" s="36"/>
      <c r="JTE333" s="36"/>
      <c r="JTF333" s="36"/>
      <c r="JTG333" s="36"/>
      <c r="JTH333" s="36"/>
      <c r="JTI333" s="36"/>
      <c r="JTJ333" s="36"/>
      <c r="JTK333" s="36"/>
      <c r="JTL333" s="36"/>
      <c r="JTM333" s="36"/>
      <c r="JTN333" s="36"/>
      <c r="JTO333" s="36"/>
      <c r="JTP333" s="36"/>
      <c r="JTQ333" s="36"/>
      <c r="JTR333" s="36"/>
      <c r="JTS333" s="36"/>
      <c r="JTT333" s="36"/>
      <c r="JTU333" s="36"/>
      <c r="JTV333" s="36"/>
      <c r="JTW333" s="36"/>
      <c r="JTX333" s="36"/>
      <c r="JTY333" s="36"/>
      <c r="JTZ333" s="36"/>
      <c r="JUA333" s="36"/>
      <c r="JUB333" s="36"/>
      <c r="JUC333" s="36"/>
      <c r="JUD333" s="36"/>
      <c r="JUE333" s="36"/>
      <c r="JUF333" s="36"/>
      <c r="JUG333" s="36"/>
      <c r="JUH333" s="36"/>
      <c r="JUI333" s="36"/>
      <c r="JUJ333" s="36"/>
      <c r="JUK333" s="36"/>
      <c r="JUL333" s="36"/>
      <c r="JUM333" s="36"/>
      <c r="JUN333" s="36"/>
      <c r="JUO333" s="36"/>
      <c r="JUP333" s="36"/>
      <c r="JUQ333" s="36"/>
      <c r="JUR333" s="36"/>
      <c r="JUS333" s="36"/>
      <c r="JUT333" s="36"/>
      <c r="JUU333" s="36"/>
      <c r="JUV333" s="36"/>
      <c r="JUW333" s="36"/>
      <c r="JUX333" s="36"/>
      <c r="JUY333" s="36"/>
      <c r="JUZ333" s="36"/>
      <c r="JVA333" s="36"/>
      <c r="JVB333" s="36"/>
      <c r="JVC333" s="36"/>
      <c r="JVD333" s="36"/>
      <c r="JVE333" s="36"/>
      <c r="JVF333" s="36"/>
      <c r="JVG333" s="36"/>
      <c r="JVH333" s="36"/>
      <c r="JVI333" s="36"/>
      <c r="JVJ333" s="36"/>
      <c r="JVK333" s="36"/>
      <c r="JVL333" s="36"/>
      <c r="JVM333" s="36"/>
      <c r="JVN333" s="36"/>
      <c r="JVO333" s="36"/>
      <c r="JVP333" s="36"/>
      <c r="JVQ333" s="36"/>
      <c r="JVR333" s="36"/>
      <c r="JVS333" s="36"/>
      <c r="JVT333" s="36"/>
      <c r="JVU333" s="36"/>
      <c r="JVV333" s="36"/>
      <c r="JVW333" s="36"/>
      <c r="JVX333" s="36"/>
      <c r="JVY333" s="36"/>
      <c r="JVZ333" s="36"/>
      <c r="JWA333" s="36"/>
      <c r="JWB333" s="36"/>
      <c r="JWC333" s="36"/>
      <c r="JWD333" s="36"/>
      <c r="JWE333" s="36"/>
      <c r="JWF333" s="36"/>
      <c r="JWG333" s="36"/>
      <c r="JWH333" s="36"/>
      <c r="JWI333" s="36"/>
      <c r="JWJ333" s="36"/>
      <c r="JWK333" s="36"/>
      <c r="JWL333" s="36"/>
      <c r="JWM333" s="36"/>
      <c r="JWN333" s="36"/>
      <c r="JWO333" s="36"/>
      <c r="JWP333" s="36"/>
      <c r="JWQ333" s="36"/>
      <c r="JWR333" s="36"/>
      <c r="JWS333" s="36"/>
      <c r="JWT333" s="36"/>
      <c r="JWU333" s="36"/>
      <c r="JWV333" s="36"/>
      <c r="JWW333" s="36"/>
      <c r="JWX333" s="36"/>
      <c r="JWY333" s="36"/>
      <c r="JWZ333" s="36"/>
      <c r="JXA333" s="36"/>
      <c r="JXB333" s="36"/>
      <c r="JXC333" s="36"/>
      <c r="JXD333" s="36"/>
      <c r="JXE333" s="36"/>
      <c r="JXF333" s="36"/>
      <c r="JXG333" s="36"/>
      <c r="JXH333" s="36"/>
      <c r="JXI333" s="36"/>
      <c r="JXJ333" s="36"/>
      <c r="JXK333" s="36"/>
      <c r="JXL333" s="36"/>
      <c r="JXM333" s="36"/>
      <c r="JXN333" s="36"/>
      <c r="JXO333" s="36"/>
      <c r="JXP333" s="36"/>
      <c r="JXQ333" s="36"/>
      <c r="JXR333" s="36"/>
      <c r="JXS333" s="36"/>
      <c r="JXT333" s="36"/>
      <c r="JXU333" s="36"/>
      <c r="JXV333" s="36"/>
      <c r="JXW333" s="36"/>
      <c r="JXX333" s="36"/>
      <c r="JXY333" s="36"/>
      <c r="JXZ333" s="36"/>
      <c r="JYA333" s="36"/>
      <c r="JYB333" s="36"/>
      <c r="JYC333" s="36"/>
      <c r="JYD333" s="36"/>
      <c r="JYE333" s="36"/>
      <c r="JYF333" s="36"/>
      <c r="JYG333" s="36"/>
      <c r="JYH333" s="36"/>
      <c r="JYI333" s="36"/>
      <c r="JYJ333" s="36"/>
      <c r="JYK333" s="36"/>
      <c r="JYL333" s="36"/>
      <c r="JYM333" s="36"/>
      <c r="JYN333" s="36"/>
      <c r="JYO333" s="36"/>
      <c r="JYP333" s="36"/>
      <c r="JYQ333" s="36"/>
      <c r="JYR333" s="36"/>
      <c r="JYS333" s="36"/>
      <c r="JYT333" s="36"/>
      <c r="JYU333" s="36"/>
      <c r="JYV333" s="36"/>
      <c r="JYW333" s="36"/>
      <c r="JYX333" s="36"/>
      <c r="JYY333" s="36"/>
      <c r="JYZ333" s="36"/>
      <c r="JZA333" s="36"/>
      <c r="JZB333" s="36"/>
      <c r="JZC333" s="36"/>
      <c r="JZD333" s="36"/>
      <c r="JZE333" s="36"/>
      <c r="JZF333" s="36"/>
      <c r="JZG333" s="36"/>
      <c r="JZH333" s="36"/>
      <c r="JZI333" s="36"/>
      <c r="JZJ333" s="36"/>
      <c r="JZK333" s="36"/>
      <c r="JZL333" s="36"/>
      <c r="JZM333" s="36"/>
      <c r="JZN333" s="36"/>
      <c r="JZO333" s="36"/>
      <c r="JZP333" s="36"/>
      <c r="JZQ333" s="36"/>
      <c r="JZR333" s="36"/>
      <c r="JZS333" s="36"/>
      <c r="JZT333" s="36"/>
      <c r="JZU333" s="36"/>
      <c r="JZV333" s="36"/>
      <c r="JZW333" s="36"/>
      <c r="JZX333" s="36"/>
      <c r="JZY333" s="36"/>
      <c r="JZZ333" s="36"/>
      <c r="KAA333" s="36"/>
      <c r="KAB333" s="36"/>
      <c r="KAC333" s="36"/>
      <c r="KAD333" s="36"/>
      <c r="KAE333" s="36"/>
      <c r="KAF333" s="36"/>
      <c r="KAG333" s="36"/>
      <c r="KAH333" s="36"/>
      <c r="KAI333" s="36"/>
      <c r="KAJ333" s="36"/>
      <c r="KAK333" s="36"/>
      <c r="KAL333" s="36"/>
      <c r="KAM333" s="36"/>
      <c r="KAN333" s="36"/>
      <c r="KAO333" s="36"/>
      <c r="KAP333" s="36"/>
      <c r="KAQ333" s="36"/>
      <c r="KAR333" s="36"/>
      <c r="KAS333" s="36"/>
      <c r="KAT333" s="36"/>
      <c r="KAU333" s="36"/>
      <c r="KAV333" s="36"/>
      <c r="KAW333" s="36"/>
      <c r="KAX333" s="36"/>
      <c r="KAY333" s="36"/>
      <c r="KAZ333" s="36"/>
      <c r="KBA333" s="36"/>
      <c r="KBB333" s="36"/>
      <c r="KBC333" s="36"/>
      <c r="KBD333" s="36"/>
      <c r="KBE333" s="36"/>
      <c r="KBF333" s="36"/>
      <c r="KBG333" s="36"/>
      <c r="KBH333" s="36"/>
      <c r="KBI333" s="36"/>
      <c r="KBJ333" s="36"/>
      <c r="KBK333" s="36"/>
      <c r="KBL333" s="36"/>
      <c r="KBM333" s="36"/>
      <c r="KBN333" s="36"/>
      <c r="KBO333" s="36"/>
      <c r="KBP333" s="36"/>
      <c r="KBQ333" s="36"/>
      <c r="KBR333" s="36"/>
      <c r="KBS333" s="36"/>
      <c r="KBT333" s="36"/>
      <c r="KBU333" s="36"/>
      <c r="KBV333" s="36"/>
      <c r="KBW333" s="36"/>
      <c r="KBX333" s="36"/>
      <c r="KBY333" s="36"/>
      <c r="KBZ333" s="36"/>
      <c r="KCA333" s="36"/>
      <c r="KCB333" s="36"/>
      <c r="KCC333" s="36"/>
      <c r="KCD333" s="36"/>
      <c r="KCE333" s="36"/>
      <c r="KCF333" s="36"/>
      <c r="KCG333" s="36"/>
      <c r="KCH333" s="36"/>
      <c r="KCI333" s="36"/>
      <c r="KCJ333" s="36"/>
      <c r="KCK333" s="36"/>
      <c r="KCL333" s="36"/>
      <c r="KCM333" s="36"/>
      <c r="KCN333" s="36"/>
      <c r="KCO333" s="36"/>
      <c r="KCP333" s="36"/>
      <c r="KCQ333" s="36"/>
      <c r="KCR333" s="36"/>
      <c r="KCS333" s="36"/>
      <c r="KCT333" s="36"/>
      <c r="KCU333" s="36"/>
      <c r="KCV333" s="36"/>
      <c r="KCW333" s="36"/>
      <c r="KCX333" s="36"/>
      <c r="KCY333" s="36"/>
      <c r="KCZ333" s="36"/>
      <c r="KDA333" s="36"/>
      <c r="KDB333" s="36"/>
      <c r="KDC333" s="36"/>
      <c r="KDD333" s="36"/>
      <c r="KDE333" s="36"/>
      <c r="KDF333" s="36"/>
      <c r="KDG333" s="36"/>
      <c r="KDH333" s="36"/>
      <c r="KDI333" s="36"/>
      <c r="KDJ333" s="36"/>
      <c r="KDK333" s="36"/>
      <c r="KDL333" s="36"/>
      <c r="KDM333" s="36"/>
      <c r="KDN333" s="36"/>
      <c r="KDO333" s="36"/>
      <c r="KDP333" s="36"/>
      <c r="KDQ333" s="36"/>
      <c r="KDR333" s="36"/>
      <c r="KDS333" s="36"/>
      <c r="KDT333" s="36"/>
      <c r="KDU333" s="36"/>
      <c r="KDV333" s="36"/>
      <c r="KDW333" s="36"/>
      <c r="KDX333" s="36"/>
      <c r="KDY333" s="36"/>
      <c r="KDZ333" s="36"/>
      <c r="KEA333" s="36"/>
      <c r="KEB333" s="36"/>
      <c r="KEC333" s="36"/>
      <c r="KED333" s="36"/>
      <c r="KEE333" s="36"/>
      <c r="KEF333" s="36"/>
      <c r="KEG333" s="36"/>
      <c r="KEH333" s="36"/>
      <c r="KEI333" s="36"/>
      <c r="KEJ333" s="36"/>
      <c r="KEK333" s="36"/>
      <c r="KEL333" s="36"/>
      <c r="KEM333" s="36"/>
      <c r="KEN333" s="36"/>
      <c r="KEO333" s="36"/>
      <c r="KEP333" s="36"/>
      <c r="KEQ333" s="36"/>
      <c r="KER333" s="36"/>
      <c r="KES333" s="36"/>
      <c r="KET333" s="36"/>
      <c r="KEU333" s="36"/>
      <c r="KEV333" s="36"/>
      <c r="KEW333" s="36"/>
      <c r="KEX333" s="36"/>
      <c r="KEY333" s="36"/>
      <c r="KEZ333" s="36"/>
      <c r="KFA333" s="36"/>
      <c r="KFB333" s="36"/>
      <c r="KFC333" s="36"/>
      <c r="KFD333" s="36"/>
      <c r="KFE333" s="36"/>
      <c r="KFF333" s="36"/>
      <c r="KFG333" s="36"/>
      <c r="KFH333" s="36"/>
      <c r="KFI333" s="36"/>
      <c r="KFJ333" s="36"/>
      <c r="KFK333" s="36"/>
      <c r="KFL333" s="36"/>
      <c r="KFM333" s="36"/>
      <c r="KFN333" s="36"/>
      <c r="KFO333" s="36"/>
      <c r="KFP333" s="36"/>
      <c r="KFQ333" s="36"/>
      <c r="KFR333" s="36"/>
      <c r="KFS333" s="36"/>
      <c r="KFT333" s="36"/>
      <c r="KFU333" s="36"/>
      <c r="KFV333" s="36"/>
      <c r="KFW333" s="36"/>
      <c r="KFX333" s="36"/>
      <c r="KFY333" s="36"/>
      <c r="KFZ333" s="36"/>
      <c r="KGA333" s="36"/>
      <c r="KGB333" s="36"/>
      <c r="KGC333" s="36"/>
      <c r="KGD333" s="36"/>
      <c r="KGE333" s="36"/>
      <c r="KGF333" s="36"/>
      <c r="KGG333" s="36"/>
      <c r="KGH333" s="36"/>
      <c r="KGI333" s="36"/>
      <c r="KGJ333" s="36"/>
      <c r="KGK333" s="36"/>
      <c r="KGL333" s="36"/>
      <c r="KGM333" s="36"/>
      <c r="KGN333" s="36"/>
      <c r="KGO333" s="36"/>
      <c r="KGP333" s="36"/>
      <c r="KGQ333" s="36"/>
      <c r="KGR333" s="36"/>
      <c r="KGS333" s="36"/>
      <c r="KGT333" s="36"/>
      <c r="KGU333" s="36"/>
      <c r="KGV333" s="36"/>
      <c r="KGW333" s="36"/>
      <c r="KGX333" s="36"/>
      <c r="KGY333" s="36"/>
      <c r="KGZ333" s="36"/>
      <c r="KHA333" s="36"/>
      <c r="KHB333" s="36"/>
      <c r="KHC333" s="36"/>
      <c r="KHD333" s="36"/>
      <c r="KHE333" s="36"/>
      <c r="KHF333" s="36"/>
      <c r="KHG333" s="36"/>
      <c r="KHH333" s="36"/>
      <c r="KHI333" s="36"/>
      <c r="KHJ333" s="36"/>
      <c r="KHK333" s="36"/>
      <c r="KHL333" s="36"/>
      <c r="KHM333" s="36"/>
      <c r="KHN333" s="36"/>
      <c r="KHO333" s="36"/>
      <c r="KHP333" s="36"/>
      <c r="KHQ333" s="36"/>
      <c r="KHR333" s="36"/>
      <c r="KHS333" s="36"/>
      <c r="KHT333" s="36"/>
      <c r="KHU333" s="36"/>
      <c r="KHV333" s="36"/>
      <c r="KHW333" s="36"/>
      <c r="KHX333" s="36"/>
      <c r="KHY333" s="36"/>
      <c r="KHZ333" s="36"/>
      <c r="KIA333" s="36"/>
      <c r="KIB333" s="36"/>
      <c r="KIC333" s="36"/>
      <c r="KID333" s="36"/>
      <c r="KIE333" s="36"/>
      <c r="KIF333" s="36"/>
      <c r="KIG333" s="36"/>
      <c r="KIH333" s="36"/>
      <c r="KII333" s="36"/>
      <c r="KIJ333" s="36"/>
      <c r="KIK333" s="36"/>
      <c r="KIL333" s="36"/>
      <c r="KIM333" s="36"/>
      <c r="KIN333" s="36"/>
      <c r="KIO333" s="36"/>
      <c r="KIP333" s="36"/>
      <c r="KIQ333" s="36"/>
      <c r="KIR333" s="36"/>
      <c r="KIS333" s="36"/>
      <c r="KIT333" s="36"/>
      <c r="KIU333" s="36"/>
      <c r="KIV333" s="36"/>
      <c r="KIW333" s="36"/>
      <c r="KIX333" s="36"/>
      <c r="KIY333" s="36"/>
      <c r="KIZ333" s="36"/>
      <c r="KJA333" s="36"/>
      <c r="KJB333" s="36"/>
      <c r="KJC333" s="36"/>
      <c r="KJD333" s="36"/>
      <c r="KJE333" s="36"/>
      <c r="KJF333" s="36"/>
      <c r="KJG333" s="36"/>
      <c r="KJH333" s="36"/>
      <c r="KJI333" s="36"/>
      <c r="KJJ333" s="36"/>
      <c r="KJK333" s="36"/>
      <c r="KJL333" s="36"/>
      <c r="KJM333" s="36"/>
      <c r="KJN333" s="36"/>
      <c r="KJO333" s="36"/>
      <c r="KJP333" s="36"/>
      <c r="KJQ333" s="36"/>
      <c r="KJR333" s="36"/>
      <c r="KJS333" s="36"/>
      <c r="KJT333" s="36"/>
      <c r="KJU333" s="36"/>
      <c r="KJV333" s="36"/>
      <c r="KJW333" s="36"/>
      <c r="KJX333" s="36"/>
      <c r="KJY333" s="36"/>
      <c r="KJZ333" s="36"/>
      <c r="KKA333" s="36"/>
      <c r="KKB333" s="36"/>
      <c r="KKC333" s="36"/>
      <c r="KKD333" s="36"/>
      <c r="KKE333" s="36"/>
      <c r="KKF333" s="36"/>
      <c r="KKG333" s="36"/>
      <c r="KKH333" s="36"/>
      <c r="KKI333" s="36"/>
      <c r="KKJ333" s="36"/>
      <c r="KKK333" s="36"/>
      <c r="KKL333" s="36"/>
      <c r="KKM333" s="36"/>
      <c r="KKN333" s="36"/>
      <c r="KKO333" s="36"/>
      <c r="KKP333" s="36"/>
      <c r="KKQ333" s="36"/>
      <c r="KKR333" s="36"/>
      <c r="KKS333" s="36"/>
      <c r="KKT333" s="36"/>
      <c r="KKU333" s="36"/>
      <c r="KKV333" s="36"/>
      <c r="KKW333" s="36"/>
      <c r="KKX333" s="36"/>
      <c r="KKY333" s="36"/>
      <c r="KKZ333" s="36"/>
      <c r="KLA333" s="36"/>
      <c r="KLB333" s="36"/>
      <c r="KLC333" s="36"/>
      <c r="KLD333" s="36"/>
      <c r="KLE333" s="36"/>
      <c r="KLF333" s="36"/>
      <c r="KLG333" s="36"/>
      <c r="KLH333" s="36"/>
      <c r="KLI333" s="36"/>
      <c r="KLJ333" s="36"/>
      <c r="KLK333" s="36"/>
      <c r="KLL333" s="36"/>
      <c r="KLM333" s="36"/>
      <c r="KLN333" s="36"/>
      <c r="KLO333" s="36"/>
      <c r="KLP333" s="36"/>
      <c r="KLQ333" s="36"/>
      <c r="KLR333" s="36"/>
      <c r="KLS333" s="36"/>
      <c r="KLT333" s="36"/>
      <c r="KLU333" s="36"/>
      <c r="KLV333" s="36"/>
      <c r="KLW333" s="36"/>
      <c r="KLX333" s="36"/>
      <c r="KLY333" s="36"/>
      <c r="KLZ333" s="36"/>
      <c r="KMA333" s="36"/>
      <c r="KMB333" s="36"/>
      <c r="KMC333" s="36"/>
      <c r="KMD333" s="36"/>
      <c r="KME333" s="36"/>
      <c r="KMF333" s="36"/>
      <c r="KMG333" s="36"/>
      <c r="KMH333" s="36"/>
      <c r="KMI333" s="36"/>
      <c r="KMJ333" s="36"/>
      <c r="KMK333" s="36"/>
      <c r="KML333" s="36"/>
      <c r="KMM333" s="36"/>
      <c r="KMN333" s="36"/>
      <c r="KMO333" s="36"/>
      <c r="KMP333" s="36"/>
      <c r="KMQ333" s="36"/>
      <c r="KMR333" s="36"/>
      <c r="KMS333" s="36"/>
      <c r="KMT333" s="36"/>
      <c r="KMU333" s="36"/>
      <c r="KMV333" s="36"/>
      <c r="KMW333" s="36"/>
      <c r="KMX333" s="36"/>
      <c r="KMY333" s="36"/>
      <c r="KMZ333" s="36"/>
      <c r="KNA333" s="36"/>
      <c r="KNB333" s="36"/>
      <c r="KNC333" s="36"/>
      <c r="KND333" s="36"/>
      <c r="KNE333" s="36"/>
      <c r="KNF333" s="36"/>
      <c r="KNG333" s="36"/>
      <c r="KNH333" s="36"/>
      <c r="KNI333" s="36"/>
      <c r="KNJ333" s="36"/>
      <c r="KNK333" s="36"/>
      <c r="KNL333" s="36"/>
      <c r="KNM333" s="36"/>
      <c r="KNN333" s="36"/>
      <c r="KNO333" s="36"/>
      <c r="KNP333" s="36"/>
      <c r="KNQ333" s="36"/>
      <c r="KNR333" s="36"/>
      <c r="KNS333" s="36"/>
      <c r="KNT333" s="36"/>
      <c r="KNU333" s="36"/>
      <c r="KNV333" s="36"/>
      <c r="KNW333" s="36"/>
      <c r="KNX333" s="36"/>
      <c r="KNY333" s="36"/>
      <c r="KNZ333" s="36"/>
      <c r="KOA333" s="36"/>
      <c r="KOB333" s="36"/>
      <c r="KOC333" s="36"/>
      <c r="KOD333" s="36"/>
      <c r="KOE333" s="36"/>
      <c r="KOF333" s="36"/>
      <c r="KOG333" s="36"/>
      <c r="KOH333" s="36"/>
      <c r="KOI333" s="36"/>
      <c r="KOJ333" s="36"/>
      <c r="KOK333" s="36"/>
      <c r="KOL333" s="36"/>
      <c r="KOM333" s="36"/>
      <c r="KON333" s="36"/>
      <c r="KOO333" s="36"/>
      <c r="KOP333" s="36"/>
      <c r="KOQ333" s="36"/>
      <c r="KOR333" s="36"/>
      <c r="KOS333" s="36"/>
      <c r="KOT333" s="36"/>
      <c r="KOU333" s="36"/>
      <c r="KOV333" s="36"/>
      <c r="KOW333" s="36"/>
      <c r="KOX333" s="36"/>
      <c r="KOY333" s="36"/>
      <c r="KOZ333" s="36"/>
      <c r="KPA333" s="36"/>
      <c r="KPB333" s="36"/>
      <c r="KPC333" s="36"/>
      <c r="KPD333" s="36"/>
      <c r="KPE333" s="36"/>
      <c r="KPF333" s="36"/>
      <c r="KPG333" s="36"/>
      <c r="KPH333" s="36"/>
      <c r="KPI333" s="36"/>
      <c r="KPJ333" s="36"/>
      <c r="KPK333" s="36"/>
      <c r="KPL333" s="36"/>
      <c r="KPM333" s="36"/>
      <c r="KPN333" s="36"/>
      <c r="KPO333" s="36"/>
      <c r="KPP333" s="36"/>
      <c r="KPQ333" s="36"/>
      <c r="KPR333" s="36"/>
      <c r="KPS333" s="36"/>
      <c r="KPT333" s="36"/>
      <c r="KPU333" s="36"/>
      <c r="KPV333" s="36"/>
      <c r="KPW333" s="36"/>
      <c r="KPX333" s="36"/>
      <c r="KPY333" s="36"/>
      <c r="KPZ333" s="36"/>
      <c r="KQA333" s="36"/>
      <c r="KQB333" s="36"/>
      <c r="KQC333" s="36"/>
      <c r="KQD333" s="36"/>
      <c r="KQE333" s="36"/>
      <c r="KQF333" s="36"/>
      <c r="KQG333" s="36"/>
      <c r="KQH333" s="36"/>
      <c r="KQI333" s="36"/>
      <c r="KQJ333" s="36"/>
      <c r="KQK333" s="36"/>
      <c r="KQL333" s="36"/>
      <c r="KQM333" s="36"/>
      <c r="KQN333" s="36"/>
      <c r="KQO333" s="36"/>
      <c r="KQP333" s="36"/>
      <c r="KQQ333" s="36"/>
      <c r="KQR333" s="36"/>
      <c r="KQS333" s="36"/>
      <c r="KQT333" s="36"/>
      <c r="KQU333" s="36"/>
      <c r="KQV333" s="36"/>
      <c r="KQW333" s="36"/>
      <c r="KQX333" s="36"/>
      <c r="KQY333" s="36"/>
      <c r="KQZ333" s="36"/>
      <c r="KRA333" s="36"/>
      <c r="KRB333" s="36"/>
      <c r="KRC333" s="36"/>
      <c r="KRD333" s="36"/>
      <c r="KRE333" s="36"/>
      <c r="KRF333" s="36"/>
      <c r="KRG333" s="36"/>
      <c r="KRH333" s="36"/>
      <c r="KRI333" s="36"/>
      <c r="KRJ333" s="36"/>
      <c r="KRK333" s="36"/>
      <c r="KRL333" s="36"/>
      <c r="KRM333" s="36"/>
      <c r="KRN333" s="36"/>
      <c r="KRO333" s="36"/>
      <c r="KRP333" s="36"/>
      <c r="KRQ333" s="36"/>
      <c r="KRR333" s="36"/>
      <c r="KRS333" s="36"/>
      <c r="KRT333" s="36"/>
      <c r="KRU333" s="36"/>
      <c r="KRV333" s="36"/>
      <c r="KRW333" s="36"/>
      <c r="KRX333" s="36"/>
      <c r="KRY333" s="36"/>
      <c r="KRZ333" s="36"/>
      <c r="KSA333" s="36"/>
      <c r="KSB333" s="36"/>
      <c r="KSC333" s="36"/>
      <c r="KSD333" s="36"/>
      <c r="KSE333" s="36"/>
      <c r="KSF333" s="36"/>
      <c r="KSG333" s="36"/>
      <c r="KSH333" s="36"/>
      <c r="KSI333" s="36"/>
      <c r="KSJ333" s="36"/>
      <c r="KSK333" s="36"/>
      <c r="KSL333" s="36"/>
      <c r="KSM333" s="36"/>
      <c r="KSN333" s="36"/>
      <c r="KSO333" s="36"/>
      <c r="KSP333" s="36"/>
      <c r="KSQ333" s="36"/>
      <c r="KSR333" s="36"/>
      <c r="KSS333" s="36"/>
      <c r="KST333" s="36"/>
      <c r="KSU333" s="36"/>
      <c r="KSV333" s="36"/>
      <c r="KSW333" s="36"/>
      <c r="KSX333" s="36"/>
      <c r="KSY333" s="36"/>
      <c r="KSZ333" s="36"/>
      <c r="KTA333" s="36"/>
      <c r="KTB333" s="36"/>
      <c r="KTC333" s="36"/>
      <c r="KTD333" s="36"/>
      <c r="KTE333" s="36"/>
      <c r="KTF333" s="36"/>
      <c r="KTG333" s="36"/>
      <c r="KTH333" s="36"/>
      <c r="KTI333" s="36"/>
      <c r="KTJ333" s="36"/>
      <c r="KTK333" s="36"/>
      <c r="KTL333" s="36"/>
      <c r="KTM333" s="36"/>
      <c r="KTN333" s="36"/>
      <c r="KTO333" s="36"/>
      <c r="KTP333" s="36"/>
      <c r="KTQ333" s="36"/>
      <c r="KTR333" s="36"/>
      <c r="KTS333" s="36"/>
      <c r="KTT333" s="36"/>
      <c r="KTU333" s="36"/>
      <c r="KTV333" s="36"/>
      <c r="KTW333" s="36"/>
      <c r="KTX333" s="36"/>
      <c r="KTY333" s="36"/>
      <c r="KTZ333" s="36"/>
      <c r="KUA333" s="36"/>
      <c r="KUB333" s="36"/>
      <c r="KUC333" s="36"/>
      <c r="KUD333" s="36"/>
      <c r="KUE333" s="36"/>
      <c r="KUF333" s="36"/>
      <c r="KUG333" s="36"/>
      <c r="KUH333" s="36"/>
      <c r="KUI333" s="36"/>
      <c r="KUJ333" s="36"/>
      <c r="KUK333" s="36"/>
      <c r="KUL333" s="36"/>
      <c r="KUM333" s="36"/>
      <c r="KUN333" s="36"/>
      <c r="KUO333" s="36"/>
      <c r="KUP333" s="36"/>
      <c r="KUQ333" s="36"/>
      <c r="KUR333" s="36"/>
      <c r="KUS333" s="36"/>
      <c r="KUT333" s="36"/>
      <c r="KUU333" s="36"/>
      <c r="KUV333" s="36"/>
      <c r="KUW333" s="36"/>
      <c r="KUX333" s="36"/>
      <c r="KUY333" s="36"/>
      <c r="KUZ333" s="36"/>
      <c r="KVA333" s="36"/>
      <c r="KVB333" s="36"/>
      <c r="KVC333" s="36"/>
      <c r="KVD333" s="36"/>
      <c r="KVE333" s="36"/>
      <c r="KVF333" s="36"/>
      <c r="KVG333" s="36"/>
      <c r="KVH333" s="36"/>
      <c r="KVI333" s="36"/>
      <c r="KVJ333" s="36"/>
      <c r="KVK333" s="36"/>
      <c r="KVL333" s="36"/>
      <c r="KVM333" s="36"/>
      <c r="KVN333" s="36"/>
      <c r="KVO333" s="36"/>
      <c r="KVP333" s="36"/>
      <c r="KVQ333" s="36"/>
      <c r="KVR333" s="36"/>
      <c r="KVS333" s="36"/>
      <c r="KVT333" s="36"/>
      <c r="KVU333" s="36"/>
      <c r="KVV333" s="36"/>
      <c r="KVW333" s="36"/>
      <c r="KVX333" s="36"/>
      <c r="KVY333" s="36"/>
      <c r="KVZ333" s="36"/>
      <c r="KWA333" s="36"/>
      <c r="KWB333" s="36"/>
      <c r="KWC333" s="36"/>
      <c r="KWD333" s="36"/>
      <c r="KWE333" s="36"/>
      <c r="KWF333" s="36"/>
      <c r="KWG333" s="36"/>
      <c r="KWH333" s="36"/>
      <c r="KWI333" s="36"/>
      <c r="KWJ333" s="36"/>
      <c r="KWK333" s="36"/>
      <c r="KWL333" s="36"/>
      <c r="KWM333" s="36"/>
      <c r="KWN333" s="36"/>
      <c r="KWO333" s="36"/>
      <c r="KWP333" s="36"/>
      <c r="KWQ333" s="36"/>
      <c r="KWR333" s="36"/>
      <c r="KWS333" s="36"/>
      <c r="KWT333" s="36"/>
      <c r="KWU333" s="36"/>
      <c r="KWV333" s="36"/>
      <c r="KWW333" s="36"/>
      <c r="KWX333" s="36"/>
      <c r="KWY333" s="36"/>
      <c r="KWZ333" s="36"/>
      <c r="KXA333" s="36"/>
      <c r="KXB333" s="36"/>
      <c r="KXC333" s="36"/>
      <c r="KXD333" s="36"/>
      <c r="KXE333" s="36"/>
      <c r="KXF333" s="36"/>
      <c r="KXG333" s="36"/>
      <c r="KXH333" s="36"/>
      <c r="KXI333" s="36"/>
      <c r="KXJ333" s="36"/>
      <c r="KXK333" s="36"/>
      <c r="KXL333" s="36"/>
      <c r="KXM333" s="36"/>
      <c r="KXN333" s="36"/>
      <c r="KXO333" s="36"/>
      <c r="KXP333" s="36"/>
      <c r="KXQ333" s="36"/>
      <c r="KXR333" s="36"/>
      <c r="KXS333" s="36"/>
      <c r="KXT333" s="36"/>
      <c r="KXU333" s="36"/>
      <c r="KXV333" s="36"/>
      <c r="KXW333" s="36"/>
      <c r="KXX333" s="36"/>
      <c r="KXY333" s="36"/>
      <c r="KXZ333" s="36"/>
      <c r="KYA333" s="36"/>
      <c r="KYB333" s="36"/>
      <c r="KYC333" s="36"/>
      <c r="KYD333" s="36"/>
      <c r="KYE333" s="36"/>
      <c r="KYF333" s="36"/>
      <c r="KYG333" s="36"/>
      <c r="KYH333" s="36"/>
      <c r="KYI333" s="36"/>
      <c r="KYJ333" s="36"/>
      <c r="KYK333" s="36"/>
      <c r="KYL333" s="36"/>
      <c r="KYM333" s="36"/>
      <c r="KYN333" s="36"/>
      <c r="KYO333" s="36"/>
      <c r="KYP333" s="36"/>
      <c r="KYQ333" s="36"/>
      <c r="KYR333" s="36"/>
      <c r="KYS333" s="36"/>
      <c r="KYT333" s="36"/>
      <c r="KYU333" s="36"/>
      <c r="KYV333" s="36"/>
      <c r="KYW333" s="36"/>
      <c r="KYX333" s="36"/>
      <c r="KYY333" s="36"/>
      <c r="KYZ333" s="36"/>
      <c r="KZA333" s="36"/>
      <c r="KZB333" s="36"/>
      <c r="KZC333" s="36"/>
      <c r="KZD333" s="36"/>
      <c r="KZE333" s="36"/>
      <c r="KZF333" s="36"/>
      <c r="KZG333" s="36"/>
      <c r="KZH333" s="36"/>
      <c r="KZI333" s="36"/>
      <c r="KZJ333" s="36"/>
      <c r="KZK333" s="36"/>
      <c r="KZL333" s="36"/>
      <c r="KZM333" s="36"/>
      <c r="KZN333" s="36"/>
      <c r="KZO333" s="36"/>
      <c r="KZP333" s="36"/>
      <c r="KZQ333" s="36"/>
      <c r="KZR333" s="36"/>
      <c r="KZS333" s="36"/>
      <c r="KZT333" s="36"/>
      <c r="KZU333" s="36"/>
      <c r="KZV333" s="36"/>
      <c r="KZW333" s="36"/>
      <c r="KZX333" s="36"/>
      <c r="KZY333" s="36"/>
      <c r="KZZ333" s="36"/>
      <c r="LAA333" s="36"/>
      <c r="LAB333" s="36"/>
      <c r="LAC333" s="36"/>
      <c r="LAD333" s="36"/>
      <c r="LAE333" s="36"/>
      <c r="LAF333" s="36"/>
      <c r="LAG333" s="36"/>
      <c r="LAH333" s="36"/>
      <c r="LAI333" s="36"/>
      <c r="LAJ333" s="36"/>
      <c r="LAK333" s="36"/>
      <c r="LAL333" s="36"/>
      <c r="LAM333" s="36"/>
      <c r="LAN333" s="36"/>
      <c r="LAO333" s="36"/>
      <c r="LAP333" s="36"/>
      <c r="LAQ333" s="36"/>
      <c r="LAR333" s="36"/>
      <c r="LAS333" s="36"/>
      <c r="LAT333" s="36"/>
      <c r="LAU333" s="36"/>
      <c r="LAV333" s="36"/>
      <c r="LAW333" s="36"/>
      <c r="LAX333" s="36"/>
      <c r="LAY333" s="36"/>
      <c r="LAZ333" s="36"/>
      <c r="LBA333" s="36"/>
      <c r="LBB333" s="36"/>
      <c r="LBC333" s="36"/>
      <c r="LBD333" s="36"/>
      <c r="LBE333" s="36"/>
      <c r="LBF333" s="36"/>
      <c r="LBG333" s="36"/>
      <c r="LBH333" s="36"/>
      <c r="LBI333" s="36"/>
      <c r="LBJ333" s="36"/>
      <c r="LBK333" s="36"/>
      <c r="LBL333" s="36"/>
      <c r="LBM333" s="36"/>
      <c r="LBN333" s="36"/>
      <c r="LBO333" s="36"/>
      <c r="LBP333" s="36"/>
      <c r="LBQ333" s="36"/>
      <c r="LBR333" s="36"/>
      <c r="LBS333" s="36"/>
      <c r="LBT333" s="36"/>
      <c r="LBU333" s="36"/>
      <c r="LBV333" s="36"/>
      <c r="LBW333" s="36"/>
      <c r="LBX333" s="36"/>
      <c r="LBY333" s="36"/>
      <c r="LBZ333" s="36"/>
      <c r="LCA333" s="36"/>
      <c r="LCB333" s="36"/>
      <c r="LCC333" s="36"/>
      <c r="LCD333" s="36"/>
      <c r="LCE333" s="36"/>
      <c r="LCF333" s="36"/>
      <c r="LCG333" s="36"/>
      <c r="LCH333" s="36"/>
      <c r="LCI333" s="36"/>
      <c r="LCJ333" s="36"/>
      <c r="LCK333" s="36"/>
      <c r="LCL333" s="36"/>
      <c r="LCM333" s="36"/>
      <c r="LCN333" s="36"/>
      <c r="LCO333" s="36"/>
      <c r="LCP333" s="36"/>
      <c r="LCQ333" s="36"/>
      <c r="LCR333" s="36"/>
      <c r="LCS333" s="36"/>
      <c r="LCT333" s="36"/>
      <c r="LCU333" s="36"/>
      <c r="LCV333" s="36"/>
      <c r="LCW333" s="36"/>
      <c r="LCX333" s="36"/>
      <c r="LCY333" s="36"/>
      <c r="LCZ333" s="36"/>
      <c r="LDA333" s="36"/>
      <c r="LDB333" s="36"/>
      <c r="LDC333" s="36"/>
      <c r="LDD333" s="36"/>
      <c r="LDE333" s="36"/>
      <c r="LDF333" s="36"/>
      <c r="LDG333" s="36"/>
      <c r="LDH333" s="36"/>
      <c r="LDI333" s="36"/>
      <c r="LDJ333" s="36"/>
      <c r="LDK333" s="36"/>
      <c r="LDL333" s="36"/>
      <c r="LDM333" s="36"/>
      <c r="LDN333" s="36"/>
      <c r="LDO333" s="36"/>
      <c r="LDP333" s="36"/>
      <c r="LDQ333" s="36"/>
      <c r="LDR333" s="36"/>
      <c r="LDS333" s="36"/>
      <c r="LDT333" s="36"/>
      <c r="LDU333" s="36"/>
      <c r="LDV333" s="36"/>
      <c r="LDW333" s="36"/>
      <c r="LDX333" s="36"/>
      <c r="LDY333" s="36"/>
      <c r="LDZ333" s="36"/>
      <c r="LEA333" s="36"/>
      <c r="LEB333" s="36"/>
      <c r="LEC333" s="36"/>
      <c r="LED333" s="36"/>
      <c r="LEE333" s="36"/>
      <c r="LEF333" s="36"/>
      <c r="LEG333" s="36"/>
      <c r="LEH333" s="36"/>
      <c r="LEI333" s="36"/>
      <c r="LEJ333" s="36"/>
      <c r="LEK333" s="36"/>
      <c r="LEL333" s="36"/>
      <c r="LEM333" s="36"/>
      <c r="LEN333" s="36"/>
      <c r="LEO333" s="36"/>
      <c r="LEP333" s="36"/>
      <c r="LEQ333" s="36"/>
      <c r="LER333" s="36"/>
      <c r="LES333" s="36"/>
      <c r="LET333" s="36"/>
      <c r="LEU333" s="36"/>
      <c r="LEV333" s="36"/>
      <c r="LEW333" s="36"/>
      <c r="LEX333" s="36"/>
      <c r="LEY333" s="36"/>
      <c r="LEZ333" s="36"/>
      <c r="LFA333" s="36"/>
      <c r="LFB333" s="36"/>
      <c r="LFC333" s="36"/>
      <c r="LFD333" s="36"/>
      <c r="LFE333" s="36"/>
      <c r="LFF333" s="36"/>
      <c r="LFG333" s="36"/>
      <c r="LFH333" s="36"/>
      <c r="LFI333" s="36"/>
      <c r="LFJ333" s="36"/>
      <c r="LFK333" s="36"/>
      <c r="LFL333" s="36"/>
      <c r="LFM333" s="36"/>
      <c r="LFN333" s="36"/>
      <c r="LFO333" s="36"/>
      <c r="LFP333" s="36"/>
      <c r="LFQ333" s="36"/>
      <c r="LFR333" s="36"/>
      <c r="LFS333" s="36"/>
      <c r="LFT333" s="36"/>
      <c r="LFU333" s="36"/>
      <c r="LFV333" s="36"/>
      <c r="LFW333" s="36"/>
      <c r="LFX333" s="36"/>
      <c r="LFY333" s="36"/>
      <c r="LFZ333" s="36"/>
      <c r="LGA333" s="36"/>
      <c r="LGB333" s="36"/>
      <c r="LGC333" s="36"/>
      <c r="LGD333" s="36"/>
      <c r="LGE333" s="36"/>
      <c r="LGF333" s="36"/>
      <c r="LGG333" s="36"/>
      <c r="LGH333" s="36"/>
      <c r="LGI333" s="36"/>
      <c r="LGJ333" s="36"/>
      <c r="LGK333" s="36"/>
      <c r="LGL333" s="36"/>
      <c r="LGM333" s="36"/>
      <c r="LGN333" s="36"/>
      <c r="LGO333" s="36"/>
      <c r="LGP333" s="36"/>
      <c r="LGQ333" s="36"/>
      <c r="LGR333" s="36"/>
      <c r="LGS333" s="36"/>
      <c r="LGT333" s="36"/>
      <c r="LGU333" s="36"/>
      <c r="LGV333" s="36"/>
      <c r="LGW333" s="36"/>
      <c r="LGX333" s="36"/>
      <c r="LGY333" s="36"/>
      <c r="LGZ333" s="36"/>
      <c r="LHA333" s="36"/>
      <c r="LHB333" s="36"/>
      <c r="LHC333" s="36"/>
      <c r="LHD333" s="36"/>
      <c r="LHE333" s="36"/>
      <c r="LHF333" s="36"/>
      <c r="LHG333" s="36"/>
      <c r="LHH333" s="36"/>
      <c r="LHI333" s="36"/>
      <c r="LHJ333" s="36"/>
      <c r="LHK333" s="36"/>
      <c r="LHL333" s="36"/>
      <c r="LHM333" s="36"/>
      <c r="LHN333" s="36"/>
      <c r="LHO333" s="36"/>
      <c r="LHP333" s="36"/>
      <c r="LHQ333" s="36"/>
      <c r="LHR333" s="36"/>
      <c r="LHS333" s="36"/>
      <c r="LHT333" s="36"/>
      <c r="LHU333" s="36"/>
      <c r="LHV333" s="36"/>
      <c r="LHW333" s="36"/>
      <c r="LHX333" s="36"/>
      <c r="LHY333" s="36"/>
      <c r="LHZ333" s="36"/>
      <c r="LIA333" s="36"/>
      <c r="LIB333" s="36"/>
      <c r="LIC333" s="36"/>
      <c r="LID333" s="36"/>
      <c r="LIE333" s="36"/>
      <c r="LIF333" s="36"/>
      <c r="LIG333" s="36"/>
      <c r="LIH333" s="36"/>
      <c r="LII333" s="36"/>
      <c r="LIJ333" s="36"/>
      <c r="LIK333" s="36"/>
      <c r="LIL333" s="36"/>
      <c r="LIM333" s="36"/>
      <c r="LIN333" s="36"/>
      <c r="LIO333" s="36"/>
      <c r="LIP333" s="36"/>
      <c r="LIQ333" s="36"/>
      <c r="LIR333" s="36"/>
      <c r="LIS333" s="36"/>
      <c r="LIT333" s="36"/>
      <c r="LIU333" s="36"/>
      <c r="LIV333" s="36"/>
      <c r="LIW333" s="36"/>
      <c r="LIX333" s="36"/>
      <c r="LIY333" s="36"/>
      <c r="LIZ333" s="36"/>
      <c r="LJA333" s="36"/>
      <c r="LJB333" s="36"/>
      <c r="LJC333" s="36"/>
      <c r="LJD333" s="36"/>
      <c r="LJE333" s="36"/>
      <c r="LJF333" s="36"/>
      <c r="LJG333" s="36"/>
      <c r="LJH333" s="36"/>
      <c r="LJI333" s="36"/>
      <c r="LJJ333" s="36"/>
      <c r="LJK333" s="36"/>
      <c r="LJL333" s="36"/>
      <c r="LJM333" s="36"/>
      <c r="LJN333" s="36"/>
      <c r="LJO333" s="36"/>
      <c r="LJP333" s="36"/>
      <c r="LJQ333" s="36"/>
      <c r="LJR333" s="36"/>
      <c r="LJS333" s="36"/>
      <c r="LJT333" s="36"/>
      <c r="LJU333" s="36"/>
      <c r="LJV333" s="36"/>
      <c r="LJW333" s="36"/>
      <c r="LJX333" s="36"/>
      <c r="LJY333" s="36"/>
      <c r="LJZ333" s="36"/>
      <c r="LKA333" s="36"/>
      <c r="LKB333" s="36"/>
      <c r="LKC333" s="36"/>
      <c r="LKD333" s="36"/>
      <c r="LKE333" s="36"/>
      <c r="LKF333" s="36"/>
      <c r="LKG333" s="36"/>
      <c r="LKH333" s="36"/>
      <c r="LKI333" s="36"/>
      <c r="LKJ333" s="36"/>
      <c r="LKK333" s="36"/>
      <c r="LKL333" s="36"/>
      <c r="LKM333" s="36"/>
      <c r="LKN333" s="36"/>
      <c r="LKO333" s="36"/>
      <c r="LKP333" s="36"/>
      <c r="LKQ333" s="36"/>
      <c r="LKR333" s="36"/>
      <c r="LKS333" s="36"/>
      <c r="LKT333" s="36"/>
      <c r="LKU333" s="36"/>
      <c r="LKV333" s="36"/>
      <c r="LKW333" s="36"/>
      <c r="LKX333" s="36"/>
      <c r="LKY333" s="36"/>
      <c r="LKZ333" s="36"/>
      <c r="LLA333" s="36"/>
      <c r="LLB333" s="36"/>
      <c r="LLC333" s="36"/>
      <c r="LLD333" s="36"/>
      <c r="LLE333" s="36"/>
      <c r="LLF333" s="36"/>
      <c r="LLG333" s="36"/>
      <c r="LLH333" s="36"/>
      <c r="LLI333" s="36"/>
      <c r="LLJ333" s="36"/>
      <c r="LLK333" s="36"/>
      <c r="LLL333" s="36"/>
      <c r="LLM333" s="36"/>
      <c r="LLN333" s="36"/>
      <c r="LLO333" s="36"/>
      <c r="LLP333" s="36"/>
      <c r="LLQ333" s="36"/>
      <c r="LLR333" s="36"/>
      <c r="LLS333" s="36"/>
      <c r="LLT333" s="36"/>
      <c r="LLU333" s="36"/>
      <c r="LLV333" s="36"/>
      <c r="LLW333" s="36"/>
      <c r="LLX333" s="36"/>
      <c r="LLY333" s="36"/>
      <c r="LLZ333" s="36"/>
      <c r="LMA333" s="36"/>
      <c r="LMB333" s="36"/>
      <c r="LMC333" s="36"/>
      <c r="LMD333" s="36"/>
      <c r="LME333" s="36"/>
      <c r="LMF333" s="36"/>
      <c r="LMG333" s="36"/>
      <c r="LMH333" s="36"/>
      <c r="LMI333" s="36"/>
      <c r="LMJ333" s="36"/>
      <c r="LMK333" s="36"/>
      <c r="LML333" s="36"/>
      <c r="LMM333" s="36"/>
      <c r="LMN333" s="36"/>
      <c r="LMO333" s="36"/>
      <c r="LMP333" s="36"/>
      <c r="LMQ333" s="36"/>
      <c r="LMR333" s="36"/>
      <c r="LMS333" s="36"/>
      <c r="LMT333" s="36"/>
      <c r="LMU333" s="36"/>
      <c r="LMV333" s="36"/>
      <c r="LMW333" s="36"/>
      <c r="LMX333" s="36"/>
      <c r="LMY333" s="36"/>
      <c r="LMZ333" s="36"/>
      <c r="LNA333" s="36"/>
      <c r="LNB333" s="36"/>
      <c r="LNC333" s="36"/>
      <c r="LND333" s="36"/>
      <c r="LNE333" s="36"/>
      <c r="LNF333" s="36"/>
      <c r="LNG333" s="36"/>
      <c r="LNH333" s="36"/>
      <c r="LNI333" s="36"/>
      <c r="LNJ333" s="36"/>
      <c r="LNK333" s="36"/>
      <c r="LNL333" s="36"/>
      <c r="LNM333" s="36"/>
      <c r="LNN333" s="36"/>
      <c r="LNO333" s="36"/>
      <c r="LNP333" s="36"/>
      <c r="LNQ333" s="36"/>
      <c r="LNR333" s="36"/>
      <c r="LNS333" s="36"/>
      <c r="LNT333" s="36"/>
      <c r="LNU333" s="36"/>
      <c r="LNV333" s="36"/>
      <c r="LNW333" s="36"/>
      <c r="LNX333" s="36"/>
      <c r="LNY333" s="36"/>
      <c r="LNZ333" s="36"/>
      <c r="LOA333" s="36"/>
      <c r="LOB333" s="36"/>
      <c r="LOC333" s="36"/>
      <c r="LOD333" s="36"/>
      <c r="LOE333" s="36"/>
      <c r="LOF333" s="36"/>
      <c r="LOG333" s="36"/>
      <c r="LOH333" s="36"/>
      <c r="LOI333" s="36"/>
      <c r="LOJ333" s="36"/>
      <c r="LOK333" s="36"/>
      <c r="LOL333" s="36"/>
      <c r="LOM333" s="36"/>
      <c r="LON333" s="36"/>
      <c r="LOO333" s="36"/>
      <c r="LOP333" s="36"/>
      <c r="LOQ333" s="36"/>
      <c r="LOR333" s="36"/>
      <c r="LOS333" s="36"/>
      <c r="LOT333" s="36"/>
      <c r="LOU333" s="36"/>
      <c r="LOV333" s="36"/>
      <c r="LOW333" s="36"/>
      <c r="LOX333" s="36"/>
      <c r="LOY333" s="36"/>
      <c r="LOZ333" s="36"/>
      <c r="LPA333" s="36"/>
      <c r="LPB333" s="36"/>
      <c r="LPC333" s="36"/>
      <c r="LPD333" s="36"/>
      <c r="LPE333" s="36"/>
      <c r="LPF333" s="36"/>
      <c r="LPG333" s="36"/>
      <c r="LPH333" s="36"/>
      <c r="LPI333" s="36"/>
      <c r="LPJ333" s="36"/>
      <c r="LPK333" s="36"/>
      <c r="LPL333" s="36"/>
      <c r="LPM333" s="36"/>
      <c r="LPN333" s="36"/>
      <c r="LPO333" s="36"/>
      <c r="LPP333" s="36"/>
      <c r="LPQ333" s="36"/>
      <c r="LPR333" s="36"/>
      <c r="LPS333" s="36"/>
      <c r="LPT333" s="36"/>
      <c r="LPU333" s="36"/>
      <c r="LPV333" s="36"/>
      <c r="LPW333" s="36"/>
      <c r="LPX333" s="36"/>
      <c r="LPY333" s="36"/>
      <c r="LPZ333" s="36"/>
      <c r="LQA333" s="36"/>
      <c r="LQB333" s="36"/>
      <c r="LQC333" s="36"/>
      <c r="LQD333" s="36"/>
      <c r="LQE333" s="36"/>
      <c r="LQF333" s="36"/>
      <c r="LQG333" s="36"/>
      <c r="LQH333" s="36"/>
      <c r="LQI333" s="36"/>
      <c r="LQJ333" s="36"/>
      <c r="LQK333" s="36"/>
      <c r="LQL333" s="36"/>
      <c r="LQM333" s="36"/>
      <c r="LQN333" s="36"/>
      <c r="LQO333" s="36"/>
      <c r="LQP333" s="36"/>
      <c r="LQQ333" s="36"/>
      <c r="LQR333" s="36"/>
      <c r="LQS333" s="36"/>
      <c r="LQT333" s="36"/>
      <c r="LQU333" s="36"/>
      <c r="LQV333" s="36"/>
      <c r="LQW333" s="36"/>
      <c r="LQX333" s="36"/>
      <c r="LQY333" s="36"/>
      <c r="LQZ333" s="36"/>
      <c r="LRA333" s="36"/>
      <c r="LRB333" s="36"/>
      <c r="LRC333" s="36"/>
      <c r="LRD333" s="36"/>
      <c r="LRE333" s="36"/>
      <c r="LRF333" s="36"/>
      <c r="LRG333" s="36"/>
      <c r="LRH333" s="36"/>
      <c r="LRI333" s="36"/>
      <c r="LRJ333" s="36"/>
      <c r="LRK333" s="36"/>
      <c r="LRL333" s="36"/>
      <c r="LRM333" s="36"/>
      <c r="LRN333" s="36"/>
      <c r="LRO333" s="36"/>
      <c r="LRP333" s="36"/>
      <c r="LRQ333" s="36"/>
      <c r="LRR333" s="36"/>
      <c r="LRS333" s="36"/>
      <c r="LRT333" s="36"/>
      <c r="LRU333" s="36"/>
      <c r="LRV333" s="36"/>
      <c r="LRW333" s="36"/>
      <c r="LRX333" s="36"/>
      <c r="LRY333" s="36"/>
      <c r="LRZ333" s="36"/>
      <c r="LSA333" s="36"/>
      <c r="LSB333" s="36"/>
      <c r="LSC333" s="36"/>
      <c r="LSD333" s="36"/>
      <c r="LSE333" s="36"/>
      <c r="LSF333" s="36"/>
      <c r="LSG333" s="36"/>
      <c r="LSH333" s="36"/>
      <c r="LSI333" s="36"/>
      <c r="LSJ333" s="36"/>
      <c r="LSK333" s="36"/>
      <c r="LSL333" s="36"/>
      <c r="LSM333" s="36"/>
      <c r="LSN333" s="36"/>
      <c r="LSO333" s="36"/>
      <c r="LSP333" s="36"/>
      <c r="LSQ333" s="36"/>
      <c r="LSR333" s="36"/>
      <c r="LSS333" s="36"/>
      <c r="LST333" s="36"/>
      <c r="LSU333" s="36"/>
      <c r="LSV333" s="36"/>
      <c r="LSW333" s="36"/>
      <c r="LSX333" s="36"/>
      <c r="LSY333" s="36"/>
      <c r="LSZ333" s="36"/>
      <c r="LTA333" s="36"/>
      <c r="LTB333" s="36"/>
      <c r="LTC333" s="36"/>
      <c r="LTD333" s="36"/>
      <c r="LTE333" s="36"/>
      <c r="LTF333" s="36"/>
      <c r="LTG333" s="36"/>
      <c r="LTH333" s="36"/>
      <c r="LTI333" s="36"/>
      <c r="LTJ333" s="36"/>
      <c r="LTK333" s="36"/>
      <c r="LTL333" s="36"/>
      <c r="LTM333" s="36"/>
      <c r="LTN333" s="36"/>
      <c r="LTO333" s="36"/>
      <c r="LTP333" s="36"/>
      <c r="LTQ333" s="36"/>
      <c r="LTR333" s="36"/>
      <c r="LTS333" s="36"/>
      <c r="LTT333" s="36"/>
      <c r="LTU333" s="36"/>
      <c r="LTV333" s="36"/>
      <c r="LTW333" s="36"/>
      <c r="LTX333" s="36"/>
      <c r="LTY333" s="36"/>
      <c r="LTZ333" s="36"/>
      <c r="LUA333" s="36"/>
      <c r="LUB333" s="36"/>
      <c r="LUC333" s="36"/>
      <c r="LUD333" s="36"/>
      <c r="LUE333" s="36"/>
      <c r="LUF333" s="36"/>
      <c r="LUG333" s="36"/>
      <c r="LUH333" s="36"/>
      <c r="LUI333" s="36"/>
      <c r="LUJ333" s="36"/>
      <c r="LUK333" s="36"/>
      <c r="LUL333" s="36"/>
      <c r="LUM333" s="36"/>
      <c r="LUN333" s="36"/>
      <c r="LUO333" s="36"/>
      <c r="LUP333" s="36"/>
      <c r="LUQ333" s="36"/>
      <c r="LUR333" s="36"/>
      <c r="LUS333" s="36"/>
      <c r="LUT333" s="36"/>
      <c r="LUU333" s="36"/>
      <c r="LUV333" s="36"/>
      <c r="LUW333" s="36"/>
      <c r="LUX333" s="36"/>
      <c r="LUY333" s="36"/>
      <c r="LUZ333" s="36"/>
      <c r="LVA333" s="36"/>
      <c r="LVB333" s="36"/>
      <c r="LVC333" s="36"/>
      <c r="LVD333" s="36"/>
      <c r="LVE333" s="36"/>
      <c r="LVF333" s="36"/>
      <c r="LVG333" s="36"/>
      <c r="LVH333" s="36"/>
      <c r="LVI333" s="36"/>
      <c r="LVJ333" s="36"/>
      <c r="LVK333" s="36"/>
      <c r="LVL333" s="36"/>
      <c r="LVM333" s="36"/>
      <c r="LVN333" s="36"/>
      <c r="LVO333" s="36"/>
      <c r="LVP333" s="36"/>
      <c r="LVQ333" s="36"/>
      <c r="LVR333" s="36"/>
      <c r="LVS333" s="36"/>
      <c r="LVT333" s="36"/>
      <c r="LVU333" s="36"/>
      <c r="LVV333" s="36"/>
      <c r="LVW333" s="36"/>
      <c r="LVX333" s="36"/>
      <c r="LVY333" s="36"/>
      <c r="LVZ333" s="36"/>
      <c r="LWA333" s="36"/>
      <c r="LWB333" s="36"/>
      <c r="LWC333" s="36"/>
      <c r="LWD333" s="36"/>
      <c r="LWE333" s="36"/>
      <c r="LWF333" s="36"/>
      <c r="LWG333" s="36"/>
      <c r="LWH333" s="36"/>
      <c r="LWI333" s="36"/>
      <c r="LWJ333" s="36"/>
      <c r="LWK333" s="36"/>
      <c r="LWL333" s="36"/>
      <c r="LWM333" s="36"/>
      <c r="LWN333" s="36"/>
      <c r="LWO333" s="36"/>
      <c r="LWP333" s="36"/>
      <c r="LWQ333" s="36"/>
      <c r="LWR333" s="36"/>
      <c r="LWS333" s="36"/>
      <c r="LWT333" s="36"/>
      <c r="LWU333" s="36"/>
      <c r="LWV333" s="36"/>
      <c r="LWW333" s="36"/>
      <c r="LWX333" s="36"/>
      <c r="LWY333" s="36"/>
      <c r="LWZ333" s="36"/>
      <c r="LXA333" s="36"/>
      <c r="LXB333" s="36"/>
      <c r="LXC333" s="36"/>
      <c r="LXD333" s="36"/>
      <c r="LXE333" s="36"/>
      <c r="LXF333" s="36"/>
      <c r="LXG333" s="36"/>
      <c r="LXH333" s="36"/>
      <c r="LXI333" s="36"/>
      <c r="LXJ333" s="36"/>
      <c r="LXK333" s="36"/>
      <c r="LXL333" s="36"/>
      <c r="LXM333" s="36"/>
      <c r="LXN333" s="36"/>
      <c r="LXO333" s="36"/>
      <c r="LXP333" s="36"/>
      <c r="LXQ333" s="36"/>
      <c r="LXR333" s="36"/>
      <c r="LXS333" s="36"/>
      <c r="LXT333" s="36"/>
      <c r="LXU333" s="36"/>
      <c r="LXV333" s="36"/>
      <c r="LXW333" s="36"/>
      <c r="LXX333" s="36"/>
      <c r="LXY333" s="36"/>
      <c r="LXZ333" s="36"/>
      <c r="LYA333" s="36"/>
      <c r="LYB333" s="36"/>
      <c r="LYC333" s="36"/>
      <c r="LYD333" s="36"/>
      <c r="LYE333" s="36"/>
      <c r="LYF333" s="36"/>
      <c r="LYG333" s="36"/>
      <c r="LYH333" s="36"/>
      <c r="LYI333" s="36"/>
      <c r="LYJ333" s="36"/>
      <c r="LYK333" s="36"/>
      <c r="LYL333" s="36"/>
      <c r="LYM333" s="36"/>
      <c r="LYN333" s="36"/>
      <c r="LYO333" s="36"/>
      <c r="LYP333" s="36"/>
      <c r="LYQ333" s="36"/>
      <c r="LYR333" s="36"/>
      <c r="LYS333" s="36"/>
      <c r="LYT333" s="36"/>
      <c r="LYU333" s="36"/>
      <c r="LYV333" s="36"/>
      <c r="LYW333" s="36"/>
      <c r="LYX333" s="36"/>
      <c r="LYY333" s="36"/>
      <c r="LYZ333" s="36"/>
      <c r="LZA333" s="36"/>
      <c r="LZB333" s="36"/>
      <c r="LZC333" s="36"/>
      <c r="LZD333" s="36"/>
      <c r="LZE333" s="36"/>
      <c r="LZF333" s="36"/>
      <c r="LZG333" s="36"/>
      <c r="LZH333" s="36"/>
      <c r="LZI333" s="36"/>
      <c r="LZJ333" s="36"/>
      <c r="LZK333" s="36"/>
      <c r="LZL333" s="36"/>
      <c r="LZM333" s="36"/>
      <c r="LZN333" s="36"/>
      <c r="LZO333" s="36"/>
      <c r="LZP333" s="36"/>
      <c r="LZQ333" s="36"/>
      <c r="LZR333" s="36"/>
      <c r="LZS333" s="36"/>
      <c r="LZT333" s="36"/>
      <c r="LZU333" s="36"/>
      <c r="LZV333" s="36"/>
      <c r="LZW333" s="36"/>
      <c r="LZX333" s="36"/>
      <c r="LZY333" s="36"/>
      <c r="LZZ333" s="36"/>
      <c r="MAA333" s="36"/>
      <c r="MAB333" s="36"/>
      <c r="MAC333" s="36"/>
      <c r="MAD333" s="36"/>
      <c r="MAE333" s="36"/>
      <c r="MAF333" s="36"/>
      <c r="MAG333" s="36"/>
      <c r="MAH333" s="36"/>
      <c r="MAI333" s="36"/>
      <c r="MAJ333" s="36"/>
      <c r="MAK333" s="36"/>
      <c r="MAL333" s="36"/>
      <c r="MAM333" s="36"/>
      <c r="MAN333" s="36"/>
      <c r="MAO333" s="36"/>
      <c r="MAP333" s="36"/>
      <c r="MAQ333" s="36"/>
      <c r="MAR333" s="36"/>
      <c r="MAS333" s="36"/>
      <c r="MAT333" s="36"/>
      <c r="MAU333" s="36"/>
      <c r="MAV333" s="36"/>
      <c r="MAW333" s="36"/>
      <c r="MAX333" s="36"/>
      <c r="MAY333" s="36"/>
      <c r="MAZ333" s="36"/>
      <c r="MBA333" s="36"/>
      <c r="MBB333" s="36"/>
      <c r="MBC333" s="36"/>
      <c r="MBD333" s="36"/>
      <c r="MBE333" s="36"/>
      <c r="MBF333" s="36"/>
      <c r="MBG333" s="36"/>
      <c r="MBH333" s="36"/>
      <c r="MBI333" s="36"/>
      <c r="MBJ333" s="36"/>
      <c r="MBK333" s="36"/>
      <c r="MBL333" s="36"/>
      <c r="MBM333" s="36"/>
      <c r="MBN333" s="36"/>
      <c r="MBO333" s="36"/>
      <c r="MBP333" s="36"/>
      <c r="MBQ333" s="36"/>
      <c r="MBR333" s="36"/>
      <c r="MBS333" s="36"/>
      <c r="MBT333" s="36"/>
      <c r="MBU333" s="36"/>
      <c r="MBV333" s="36"/>
      <c r="MBW333" s="36"/>
      <c r="MBX333" s="36"/>
      <c r="MBY333" s="36"/>
      <c r="MBZ333" s="36"/>
      <c r="MCA333" s="36"/>
      <c r="MCB333" s="36"/>
      <c r="MCC333" s="36"/>
      <c r="MCD333" s="36"/>
      <c r="MCE333" s="36"/>
      <c r="MCF333" s="36"/>
      <c r="MCG333" s="36"/>
      <c r="MCH333" s="36"/>
      <c r="MCI333" s="36"/>
      <c r="MCJ333" s="36"/>
      <c r="MCK333" s="36"/>
      <c r="MCL333" s="36"/>
      <c r="MCM333" s="36"/>
      <c r="MCN333" s="36"/>
      <c r="MCO333" s="36"/>
      <c r="MCP333" s="36"/>
      <c r="MCQ333" s="36"/>
      <c r="MCR333" s="36"/>
      <c r="MCS333" s="36"/>
      <c r="MCT333" s="36"/>
      <c r="MCU333" s="36"/>
      <c r="MCV333" s="36"/>
      <c r="MCW333" s="36"/>
      <c r="MCX333" s="36"/>
      <c r="MCY333" s="36"/>
      <c r="MCZ333" s="36"/>
      <c r="MDA333" s="36"/>
      <c r="MDB333" s="36"/>
      <c r="MDC333" s="36"/>
      <c r="MDD333" s="36"/>
      <c r="MDE333" s="36"/>
      <c r="MDF333" s="36"/>
      <c r="MDG333" s="36"/>
      <c r="MDH333" s="36"/>
      <c r="MDI333" s="36"/>
      <c r="MDJ333" s="36"/>
      <c r="MDK333" s="36"/>
      <c r="MDL333" s="36"/>
      <c r="MDM333" s="36"/>
      <c r="MDN333" s="36"/>
      <c r="MDO333" s="36"/>
      <c r="MDP333" s="36"/>
      <c r="MDQ333" s="36"/>
      <c r="MDR333" s="36"/>
      <c r="MDS333" s="36"/>
      <c r="MDT333" s="36"/>
      <c r="MDU333" s="36"/>
      <c r="MDV333" s="36"/>
      <c r="MDW333" s="36"/>
      <c r="MDX333" s="36"/>
      <c r="MDY333" s="36"/>
      <c r="MDZ333" s="36"/>
      <c r="MEA333" s="36"/>
      <c r="MEB333" s="36"/>
      <c r="MEC333" s="36"/>
      <c r="MED333" s="36"/>
      <c r="MEE333" s="36"/>
      <c r="MEF333" s="36"/>
      <c r="MEG333" s="36"/>
      <c r="MEH333" s="36"/>
      <c r="MEI333" s="36"/>
      <c r="MEJ333" s="36"/>
      <c r="MEK333" s="36"/>
      <c r="MEL333" s="36"/>
      <c r="MEM333" s="36"/>
      <c r="MEN333" s="36"/>
      <c r="MEO333" s="36"/>
      <c r="MEP333" s="36"/>
      <c r="MEQ333" s="36"/>
      <c r="MER333" s="36"/>
      <c r="MES333" s="36"/>
      <c r="MET333" s="36"/>
      <c r="MEU333" s="36"/>
      <c r="MEV333" s="36"/>
      <c r="MEW333" s="36"/>
      <c r="MEX333" s="36"/>
      <c r="MEY333" s="36"/>
      <c r="MEZ333" s="36"/>
      <c r="MFA333" s="36"/>
      <c r="MFB333" s="36"/>
      <c r="MFC333" s="36"/>
      <c r="MFD333" s="36"/>
      <c r="MFE333" s="36"/>
      <c r="MFF333" s="36"/>
      <c r="MFG333" s="36"/>
      <c r="MFH333" s="36"/>
      <c r="MFI333" s="36"/>
      <c r="MFJ333" s="36"/>
      <c r="MFK333" s="36"/>
      <c r="MFL333" s="36"/>
      <c r="MFM333" s="36"/>
      <c r="MFN333" s="36"/>
      <c r="MFO333" s="36"/>
      <c r="MFP333" s="36"/>
      <c r="MFQ333" s="36"/>
      <c r="MFR333" s="36"/>
      <c r="MFS333" s="36"/>
      <c r="MFT333" s="36"/>
      <c r="MFU333" s="36"/>
      <c r="MFV333" s="36"/>
      <c r="MFW333" s="36"/>
      <c r="MFX333" s="36"/>
      <c r="MFY333" s="36"/>
      <c r="MFZ333" s="36"/>
      <c r="MGA333" s="36"/>
      <c r="MGB333" s="36"/>
      <c r="MGC333" s="36"/>
      <c r="MGD333" s="36"/>
      <c r="MGE333" s="36"/>
      <c r="MGF333" s="36"/>
      <c r="MGG333" s="36"/>
      <c r="MGH333" s="36"/>
      <c r="MGI333" s="36"/>
      <c r="MGJ333" s="36"/>
      <c r="MGK333" s="36"/>
      <c r="MGL333" s="36"/>
      <c r="MGM333" s="36"/>
      <c r="MGN333" s="36"/>
      <c r="MGO333" s="36"/>
      <c r="MGP333" s="36"/>
      <c r="MGQ333" s="36"/>
      <c r="MGR333" s="36"/>
      <c r="MGS333" s="36"/>
      <c r="MGT333" s="36"/>
      <c r="MGU333" s="36"/>
      <c r="MGV333" s="36"/>
      <c r="MGW333" s="36"/>
      <c r="MGX333" s="36"/>
      <c r="MGY333" s="36"/>
      <c r="MGZ333" s="36"/>
      <c r="MHA333" s="36"/>
      <c r="MHB333" s="36"/>
      <c r="MHC333" s="36"/>
      <c r="MHD333" s="36"/>
      <c r="MHE333" s="36"/>
      <c r="MHF333" s="36"/>
      <c r="MHG333" s="36"/>
      <c r="MHH333" s="36"/>
      <c r="MHI333" s="36"/>
      <c r="MHJ333" s="36"/>
      <c r="MHK333" s="36"/>
      <c r="MHL333" s="36"/>
      <c r="MHM333" s="36"/>
      <c r="MHN333" s="36"/>
      <c r="MHO333" s="36"/>
      <c r="MHP333" s="36"/>
      <c r="MHQ333" s="36"/>
      <c r="MHR333" s="36"/>
      <c r="MHS333" s="36"/>
      <c r="MHT333" s="36"/>
      <c r="MHU333" s="36"/>
      <c r="MHV333" s="36"/>
      <c r="MHW333" s="36"/>
      <c r="MHX333" s="36"/>
      <c r="MHY333" s="36"/>
      <c r="MHZ333" s="36"/>
      <c r="MIA333" s="36"/>
      <c r="MIB333" s="36"/>
      <c r="MIC333" s="36"/>
      <c r="MID333" s="36"/>
      <c r="MIE333" s="36"/>
      <c r="MIF333" s="36"/>
      <c r="MIG333" s="36"/>
      <c r="MIH333" s="36"/>
      <c r="MII333" s="36"/>
      <c r="MIJ333" s="36"/>
      <c r="MIK333" s="36"/>
      <c r="MIL333" s="36"/>
      <c r="MIM333" s="36"/>
      <c r="MIN333" s="36"/>
      <c r="MIO333" s="36"/>
      <c r="MIP333" s="36"/>
      <c r="MIQ333" s="36"/>
      <c r="MIR333" s="36"/>
      <c r="MIS333" s="36"/>
      <c r="MIT333" s="36"/>
      <c r="MIU333" s="36"/>
      <c r="MIV333" s="36"/>
      <c r="MIW333" s="36"/>
      <c r="MIX333" s="36"/>
      <c r="MIY333" s="36"/>
      <c r="MIZ333" s="36"/>
      <c r="MJA333" s="36"/>
      <c r="MJB333" s="36"/>
      <c r="MJC333" s="36"/>
      <c r="MJD333" s="36"/>
      <c r="MJE333" s="36"/>
      <c r="MJF333" s="36"/>
      <c r="MJG333" s="36"/>
      <c r="MJH333" s="36"/>
      <c r="MJI333" s="36"/>
      <c r="MJJ333" s="36"/>
      <c r="MJK333" s="36"/>
      <c r="MJL333" s="36"/>
      <c r="MJM333" s="36"/>
      <c r="MJN333" s="36"/>
      <c r="MJO333" s="36"/>
      <c r="MJP333" s="36"/>
      <c r="MJQ333" s="36"/>
      <c r="MJR333" s="36"/>
      <c r="MJS333" s="36"/>
      <c r="MJT333" s="36"/>
      <c r="MJU333" s="36"/>
      <c r="MJV333" s="36"/>
      <c r="MJW333" s="36"/>
      <c r="MJX333" s="36"/>
      <c r="MJY333" s="36"/>
      <c r="MJZ333" s="36"/>
      <c r="MKA333" s="36"/>
      <c r="MKB333" s="36"/>
      <c r="MKC333" s="36"/>
      <c r="MKD333" s="36"/>
      <c r="MKE333" s="36"/>
      <c r="MKF333" s="36"/>
      <c r="MKG333" s="36"/>
      <c r="MKH333" s="36"/>
      <c r="MKI333" s="36"/>
      <c r="MKJ333" s="36"/>
      <c r="MKK333" s="36"/>
      <c r="MKL333" s="36"/>
      <c r="MKM333" s="36"/>
      <c r="MKN333" s="36"/>
      <c r="MKO333" s="36"/>
      <c r="MKP333" s="36"/>
      <c r="MKQ333" s="36"/>
      <c r="MKR333" s="36"/>
      <c r="MKS333" s="36"/>
      <c r="MKT333" s="36"/>
      <c r="MKU333" s="36"/>
      <c r="MKV333" s="36"/>
      <c r="MKW333" s="36"/>
      <c r="MKX333" s="36"/>
      <c r="MKY333" s="36"/>
      <c r="MKZ333" s="36"/>
      <c r="MLA333" s="36"/>
      <c r="MLB333" s="36"/>
      <c r="MLC333" s="36"/>
      <c r="MLD333" s="36"/>
      <c r="MLE333" s="36"/>
      <c r="MLF333" s="36"/>
      <c r="MLG333" s="36"/>
      <c r="MLH333" s="36"/>
      <c r="MLI333" s="36"/>
      <c r="MLJ333" s="36"/>
      <c r="MLK333" s="36"/>
      <c r="MLL333" s="36"/>
      <c r="MLM333" s="36"/>
      <c r="MLN333" s="36"/>
      <c r="MLO333" s="36"/>
      <c r="MLP333" s="36"/>
      <c r="MLQ333" s="36"/>
      <c r="MLR333" s="36"/>
      <c r="MLS333" s="36"/>
      <c r="MLT333" s="36"/>
      <c r="MLU333" s="36"/>
      <c r="MLV333" s="36"/>
      <c r="MLW333" s="36"/>
      <c r="MLX333" s="36"/>
      <c r="MLY333" s="36"/>
      <c r="MLZ333" s="36"/>
      <c r="MMA333" s="36"/>
      <c r="MMB333" s="36"/>
      <c r="MMC333" s="36"/>
      <c r="MMD333" s="36"/>
      <c r="MME333" s="36"/>
      <c r="MMF333" s="36"/>
      <c r="MMG333" s="36"/>
      <c r="MMH333" s="36"/>
      <c r="MMI333" s="36"/>
      <c r="MMJ333" s="36"/>
      <c r="MMK333" s="36"/>
      <c r="MML333" s="36"/>
      <c r="MMM333" s="36"/>
      <c r="MMN333" s="36"/>
      <c r="MMO333" s="36"/>
      <c r="MMP333" s="36"/>
      <c r="MMQ333" s="36"/>
      <c r="MMR333" s="36"/>
      <c r="MMS333" s="36"/>
      <c r="MMT333" s="36"/>
      <c r="MMU333" s="36"/>
      <c r="MMV333" s="36"/>
      <c r="MMW333" s="36"/>
      <c r="MMX333" s="36"/>
      <c r="MMY333" s="36"/>
      <c r="MMZ333" s="36"/>
      <c r="MNA333" s="36"/>
      <c r="MNB333" s="36"/>
      <c r="MNC333" s="36"/>
      <c r="MND333" s="36"/>
      <c r="MNE333" s="36"/>
      <c r="MNF333" s="36"/>
      <c r="MNG333" s="36"/>
      <c r="MNH333" s="36"/>
      <c r="MNI333" s="36"/>
      <c r="MNJ333" s="36"/>
      <c r="MNK333" s="36"/>
      <c r="MNL333" s="36"/>
      <c r="MNM333" s="36"/>
      <c r="MNN333" s="36"/>
      <c r="MNO333" s="36"/>
      <c r="MNP333" s="36"/>
      <c r="MNQ333" s="36"/>
      <c r="MNR333" s="36"/>
      <c r="MNS333" s="36"/>
      <c r="MNT333" s="36"/>
      <c r="MNU333" s="36"/>
      <c r="MNV333" s="36"/>
      <c r="MNW333" s="36"/>
      <c r="MNX333" s="36"/>
      <c r="MNY333" s="36"/>
      <c r="MNZ333" s="36"/>
      <c r="MOA333" s="36"/>
      <c r="MOB333" s="36"/>
      <c r="MOC333" s="36"/>
      <c r="MOD333" s="36"/>
      <c r="MOE333" s="36"/>
      <c r="MOF333" s="36"/>
      <c r="MOG333" s="36"/>
      <c r="MOH333" s="36"/>
      <c r="MOI333" s="36"/>
      <c r="MOJ333" s="36"/>
      <c r="MOK333" s="36"/>
      <c r="MOL333" s="36"/>
      <c r="MOM333" s="36"/>
      <c r="MON333" s="36"/>
      <c r="MOO333" s="36"/>
      <c r="MOP333" s="36"/>
      <c r="MOQ333" s="36"/>
      <c r="MOR333" s="36"/>
      <c r="MOS333" s="36"/>
      <c r="MOT333" s="36"/>
      <c r="MOU333" s="36"/>
      <c r="MOV333" s="36"/>
      <c r="MOW333" s="36"/>
      <c r="MOX333" s="36"/>
      <c r="MOY333" s="36"/>
      <c r="MOZ333" s="36"/>
      <c r="MPA333" s="36"/>
      <c r="MPB333" s="36"/>
      <c r="MPC333" s="36"/>
      <c r="MPD333" s="36"/>
      <c r="MPE333" s="36"/>
      <c r="MPF333" s="36"/>
      <c r="MPG333" s="36"/>
      <c r="MPH333" s="36"/>
      <c r="MPI333" s="36"/>
      <c r="MPJ333" s="36"/>
      <c r="MPK333" s="36"/>
      <c r="MPL333" s="36"/>
      <c r="MPM333" s="36"/>
      <c r="MPN333" s="36"/>
      <c r="MPO333" s="36"/>
      <c r="MPP333" s="36"/>
      <c r="MPQ333" s="36"/>
      <c r="MPR333" s="36"/>
      <c r="MPS333" s="36"/>
      <c r="MPT333" s="36"/>
      <c r="MPU333" s="36"/>
      <c r="MPV333" s="36"/>
      <c r="MPW333" s="36"/>
      <c r="MPX333" s="36"/>
      <c r="MPY333" s="36"/>
      <c r="MPZ333" s="36"/>
      <c r="MQA333" s="36"/>
      <c r="MQB333" s="36"/>
      <c r="MQC333" s="36"/>
      <c r="MQD333" s="36"/>
      <c r="MQE333" s="36"/>
      <c r="MQF333" s="36"/>
      <c r="MQG333" s="36"/>
      <c r="MQH333" s="36"/>
      <c r="MQI333" s="36"/>
      <c r="MQJ333" s="36"/>
      <c r="MQK333" s="36"/>
      <c r="MQL333" s="36"/>
      <c r="MQM333" s="36"/>
      <c r="MQN333" s="36"/>
      <c r="MQO333" s="36"/>
      <c r="MQP333" s="36"/>
      <c r="MQQ333" s="36"/>
      <c r="MQR333" s="36"/>
      <c r="MQS333" s="36"/>
      <c r="MQT333" s="36"/>
      <c r="MQU333" s="36"/>
      <c r="MQV333" s="36"/>
      <c r="MQW333" s="36"/>
      <c r="MQX333" s="36"/>
      <c r="MQY333" s="36"/>
      <c r="MQZ333" s="36"/>
      <c r="MRA333" s="36"/>
      <c r="MRB333" s="36"/>
      <c r="MRC333" s="36"/>
      <c r="MRD333" s="36"/>
      <c r="MRE333" s="36"/>
      <c r="MRF333" s="36"/>
      <c r="MRG333" s="36"/>
      <c r="MRH333" s="36"/>
      <c r="MRI333" s="36"/>
      <c r="MRJ333" s="36"/>
      <c r="MRK333" s="36"/>
      <c r="MRL333" s="36"/>
      <c r="MRM333" s="36"/>
      <c r="MRN333" s="36"/>
      <c r="MRO333" s="36"/>
      <c r="MRP333" s="36"/>
      <c r="MRQ333" s="36"/>
      <c r="MRR333" s="36"/>
      <c r="MRS333" s="36"/>
      <c r="MRT333" s="36"/>
      <c r="MRU333" s="36"/>
      <c r="MRV333" s="36"/>
      <c r="MRW333" s="36"/>
      <c r="MRX333" s="36"/>
      <c r="MRY333" s="36"/>
      <c r="MRZ333" s="36"/>
      <c r="MSA333" s="36"/>
      <c r="MSB333" s="36"/>
      <c r="MSC333" s="36"/>
      <c r="MSD333" s="36"/>
      <c r="MSE333" s="36"/>
      <c r="MSF333" s="36"/>
      <c r="MSG333" s="36"/>
      <c r="MSH333" s="36"/>
      <c r="MSI333" s="36"/>
      <c r="MSJ333" s="36"/>
      <c r="MSK333" s="36"/>
      <c r="MSL333" s="36"/>
      <c r="MSM333" s="36"/>
      <c r="MSN333" s="36"/>
      <c r="MSO333" s="36"/>
      <c r="MSP333" s="36"/>
      <c r="MSQ333" s="36"/>
      <c r="MSR333" s="36"/>
      <c r="MSS333" s="36"/>
      <c r="MST333" s="36"/>
      <c r="MSU333" s="36"/>
      <c r="MSV333" s="36"/>
      <c r="MSW333" s="36"/>
      <c r="MSX333" s="36"/>
      <c r="MSY333" s="36"/>
      <c r="MSZ333" s="36"/>
      <c r="MTA333" s="36"/>
      <c r="MTB333" s="36"/>
      <c r="MTC333" s="36"/>
      <c r="MTD333" s="36"/>
      <c r="MTE333" s="36"/>
      <c r="MTF333" s="36"/>
      <c r="MTG333" s="36"/>
      <c r="MTH333" s="36"/>
      <c r="MTI333" s="36"/>
      <c r="MTJ333" s="36"/>
      <c r="MTK333" s="36"/>
      <c r="MTL333" s="36"/>
      <c r="MTM333" s="36"/>
      <c r="MTN333" s="36"/>
      <c r="MTO333" s="36"/>
      <c r="MTP333" s="36"/>
      <c r="MTQ333" s="36"/>
      <c r="MTR333" s="36"/>
      <c r="MTS333" s="36"/>
      <c r="MTT333" s="36"/>
      <c r="MTU333" s="36"/>
      <c r="MTV333" s="36"/>
      <c r="MTW333" s="36"/>
      <c r="MTX333" s="36"/>
      <c r="MTY333" s="36"/>
      <c r="MTZ333" s="36"/>
      <c r="MUA333" s="36"/>
      <c r="MUB333" s="36"/>
      <c r="MUC333" s="36"/>
      <c r="MUD333" s="36"/>
      <c r="MUE333" s="36"/>
      <c r="MUF333" s="36"/>
      <c r="MUG333" s="36"/>
      <c r="MUH333" s="36"/>
      <c r="MUI333" s="36"/>
      <c r="MUJ333" s="36"/>
      <c r="MUK333" s="36"/>
      <c r="MUL333" s="36"/>
      <c r="MUM333" s="36"/>
      <c r="MUN333" s="36"/>
      <c r="MUO333" s="36"/>
      <c r="MUP333" s="36"/>
      <c r="MUQ333" s="36"/>
      <c r="MUR333" s="36"/>
      <c r="MUS333" s="36"/>
      <c r="MUT333" s="36"/>
      <c r="MUU333" s="36"/>
      <c r="MUV333" s="36"/>
      <c r="MUW333" s="36"/>
      <c r="MUX333" s="36"/>
      <c r="MUY333" s="36"/>
      <c r="MUZ333" s="36"/>
      <c r="MVA333" s="36"/>
      <c r="MVB333" s="36"/>
      <c r="MVC333" s="36"/>
      <c r="MVD333" s="36"/>
      <c r="MVE333" s="36"/>
      <c r="MVF333" s="36"/>
      <c r="MVG333" s="36"/>
      <c r="MVH333" s="36"/>
      <c r="MVI333" s="36"/>
      <c r="MVJ333" s="36"/>
      <c r="MVK333" s="36"/>
      <c r="MVL333" s="36"/>
      <c r="MVM333" s="36"/>
      <c r="MVN333" s="36"/>
      <c r="MVO333" s="36"/>
      <c r="MVP333" s="36"/>
      <c r="MVQ333" s="36"/>
      <c r="MVR333" s="36"/>
      <c r="MVS333" s="36"/>
      <c r="MVT333" s="36"/>
      <c r="MVU333" s="36"/>
      <c r="MVV333" s="36"/>
      <c r="MVW333" s="36"/>
      <c r="MVX333" s="36"/>
      <c r="MVY333" s="36"/>
      <c r="MVZ333" s="36"/>
      <c r="MWA333" s="36"/>
      <c r="MWB333" s="36"/>
      <c r="MWC333" s="36"/>
      <c r="MWD333" s="36"/>
      <c r="MWE333" s="36"/>
      <c r="MWF333" s="36"/>
      <c r="MWG333" s="36"/>
      <c r="MWH333" s="36"/>
      <c r="MWI333" s="36"/>
      <c r="MWJ333" s="36"/>
      <c r="MWK333" s="36"/>
      <c r="MWL333" s="36"/>
      <c r="MWM333" s="36"/>
      <c r="MWN333" s="36"/>
      <c r="MWO333" s="36"/>
      <c r="MWP333" s="36"/>
      <c r="MWQ333" s="36"/>
      <c r="MWR333" s="36"/>
      <c r="MWS333" s="36"/>
      <c r="MWT333" s="36"/>
      <c r="MWU333" s="36"/>
      <c r="MWV333" s="36"/>
      <c r="MWW333" s="36"/>
      <c r="MWX333" s="36"/>
      <c r="MWY333" s="36"/>
      <c r="MWZ333" s="36"/>
      <c r="MXA333" s="36"/>
      <c r="MXB333" s="36"/>
      <c r="MXC333" s="36"/>
      <c r="MXD333" s="36"/>
      <c r="MXE333" s="36"/>
      <c r="MXF333" s="36"/>
      <c r="MXG333" s="36"/>
      <c r="MXH333" s="36"/>
      <c r="MXI333" s="36"/>
      <c r="MXJ333" s="36"/>
      <c r="MXK333" s="36"/>
      <c r="MXL333" s="36"/>
      <c r="MXM333" s="36"/>
      <c r="MXN333" s="36"/>
      <c r="MXO333" s="36"/>
      <c r="MXP333" s="36"/>
      <c r="MXQ333" s="36"/>
      <c r="MXR333" s="36"/>
      <c r="MXS333" s="36"/>
      <c r="MXT333" s="36"/>
      <c r="MXU333" s="36"/>
      <c r="MXV333" s="36"/>
      <c r="MXW333" s="36"/>
      <c r="MXX333" s="36"/>
      <c r="MXY333" s="36"/>
      <c r="MXZ333" s="36"/>
      <c r="MYA333" s="36"/>
      <c r="MYB333" s="36"/>
      <c r="MYC333" s="36"/>
      <c r="MYD333" s="36"/>
      <c r="MYE333" s="36"/>
      <c r="MYF333" s="36"/>
      <c r="MYG333" s="36"/>
      <c r="MYH333" s="36"/>
      <c r="MYI333" s="36"/>
      <c r="MYJ333" s="36"/>
      <c r="MYK333" s="36"/>
      <c r="MYL333" s="36"/>
      <c r="MYM333" s="36"/>
      <c r="MYN333" s="36"/>
      <c r="MYO333" s="36"/>
      <c r="MYP333" s="36"/>
      <c r="MYQ333" s="36"/>
      <c r="MYR333" s="36"/>
      <c r="MYS333" s="36"/>
      <c r="MYT333" s="36"/>
      <c r="MYU333" s="36"/>
      <c r="MYV333" s="36"/>
      <c r="MYW333" s="36"/>
      <c r="MYX333" s="36"/>
      <c r="MYY333" s="36"/>
      <c r="MYZ333" s="36"/>
      <c r="MZA333" s="36"/>
      <c r="MZB333" s="36"/>
      <c r="MZC333" s="36"/>
      <c r="MZD333" s="36"/>
      <c r="MZE333" s="36"/>
      <c r="MZF333" s="36"/>
      <c r="MZG333" s="36"/>
      <c r="MZH333" s="36"/>
      <c r="MZI333" s="36"/>
      <c r="MZJ333" s="36"/>
      <c r="MZK333" s="36"/>
      <c r="MZL333" s="36"/>
      <c r="MZM333" s="36"/>
      <c r="MZN333" s="36"/>
      <c r="MZO333" s="36"/>
      <c r="MZP333" s="36"/>
      <c r="MZQ333" s="36"/>
      <c r="MZR333" s="36"/>
      <c r="MZS333" s="36"/>
      <c r="MZT333" s="36"/>
      <c r="MZU333" s="36"/>
      <c r="MZV333" s="36"/>
      <c r="MZW333" s="36"/>
      <c r="MZX333" s="36"/>
      <c r="MZY333" s="36"/>
      <c r="MZZ333" s="36"/>
      <c r="NAA333" s="36"/>
      <c r="NAB333" s="36"/>
      <c r="NAC333" s="36"/>
      <c r="NAD333" s="36"/>
      <c r="NAE333" s="36"/>
      <c r="NAF333" s="36"/>
      <c r="NAG333" s="36"/>
      <c r="NAH333" s="36"/>
      <c r="NAI333" s="36"/>
      <c r="NAJ333" s="36"/>
      <c r="NAK333" s="36"/>
      <c r="NAL333" s="36"/>
      <c r="NAM333" s="36"/>
      <c r="NAN333" s="36"/>
      <c r="NAO333" s="36"/>
      <c r="NAP333" s="36"/>
      <c r="NAQ333" s="36"/>
      <c r="NAR333" s="36"/>
      <c r="NAS333" s="36"/>
      <c r="NAT333" s="36"/>
      <c r="NAU333" s="36"/>
      <c r="NAV333" s="36"/>
      <c r="NAW333" s="36"/>
      <c r="NAX333" s="36"/>
      <c r="NAY333" s="36"/>
      <c r="NAZ333" s="36"/>
      <c r="NBA333" s="36"/>
      <c r="NBB333" s="36"/>
      <c r="NBC333" s="36"/>
      <c r="NBD333" s="36"/>
      <c r="NBE333" s="36"/>
      <c r="NBF333" s="36"/>
      <c r="NBG333" s="36"/>
      <c r="NBH333" s="36"/>
      <c r="NBI333" s="36"/>
      <c r="NBJ333" s="36"/>
      <c r="NBK333" s="36"/>
      <c r="NBL333" s="36"/>
      <c r="NBM333" s="36"/>
      <c r="NBN333" s="36"/>
      <c r="NBO333" s="36"/>
      <c r="NBP333" s="36"/>
      <c r="NBQ333" s="36"/>
      <c r="NBR333" s="36"/>
      <c r="NBS333" s="36"/>
      <c r="NBT333" s="36"/>
      <c r="NBU333" s="36"/>
      <c r="NBV333" s="36"/>
      <c r="NBW333" s="36"/>
      <c r="NBX333" s="36"/>
      <c r="NBY333" s="36"/>
      <c r="NBZ333" s="36"/>
      <c r="NCA333" s="36"/>
      <c r="NCB333" s="36"/>
      <c r="NCC333" s="36"/>
      <c r="NCD333" s="36"/>
      <c r="NCE333" s="36"/>
      <c r="NCF333" s="36"/>
      <c r="NCG333" s="36"/>
      <c r="NCH333" s="36"/>
      <c r="NCI333" s="36"/>
      <c r="NCJ333" s="36"/>
      <c r="NCK333" s="36"/>
      <c r="NCL333" s="36"/>
      <c r="NCM333" s="36"/>
      <c r="NCN333" s="36"/>
      <c r="NCO333" s="36"/>
      <c r="NCP333" s="36"/>
      <c r="NCQ333" s="36"/>
      <c r="NCR333" s="36"/>
      <c r="NCS333" s="36"/>
      <c r="NCT333" s="36"/>
      <c r="NCU333" s="36"/>
      <c r="NCV333" s="36"/>
      <c r="NCW333" s="36"/>
      <c r="NCX333" s="36"/>
      <c r="NCY333" s="36"/>
      <c r="NCZ333" s="36"/>
      <c r="NDA333" s="36"/>
      <c r="NDB333" s="36"/>
      <c r="NDC333" s="36"/>
      <c r="NDD333" s="36"/>
      <c r="NDE333" s="36"/>
      <c r="NDF333" s="36"/>
      <c r="NDG333" s="36"/>
      <c r="NDH333" s="36"/>
      <c r="NDI333" s="36"/>
      <c r="NDJ333" s="36"/>
      <c r="NDK333" s="36"/>
      <c r="NDL333" s="36"/>
      <c r="NDM333" s="36"/>
      <c r="NDN333" s="36"/>
      <c r="NDO333" s="36"/>
      <c r="NDP333" s="36"/>
      <c r="NDQ333" s="36"/>
      <c r="NDR333" s="36"/>
      <c r="NDS333" s="36"/>
      <c r="NDT333" s="36"/>
      <c r="NDU333" s="36"/>
      <c r="NDV333" s="36"/>
      <c r="NDW333" s="36"/>
      <c r="NDX333" s="36"/>
      <c r="NDY333" s="36"/>
      <c r="NDZ333" s="36"/>
      <c r="NEA333" s="36"/>
      <c r="NEB333" s="36"/>
      <c r="NEC333" s="36"/>
      <c r="NED333" s="36"/>
      <c r="NEE333" s="36"/>
      <c r="NEF333" s="36"/>
      <c r="NEG333" s="36"/>
      <c r="NEH333" s="36"/>
      <c r="NEI333" s="36"/>
      <c r="NEJ333" s="36"/>
      <c r="NEK333" s="36"/>
      <c r="NEL333" s="36"/>
      <c r="NEM333" s="36"/>
      <c r="NEN333" s="36"/>
      <c r="NEO333" s="36"/>
      <c r="NEP333" s="36"/>
      <c r="NEQ333" s="36"/>
      <c r="NER333" s="36"/>
      <c r="NES333" s="36"/>
      <c r="NET333" s="36"/>
      <c r="NEU333" s="36"/>
      <c r="NEV333" s="36"/>
      <c r="NEW333" s="36"/>
      <c r="NEX333" s="36"/>
      <c r="NEY333" s="36"/>
      <c r="NEZ333" s="36"/>
      <c r="NFA333" s="36"/>
      <c r="NFB333" s="36"/>
      <c r="NFC333" s="36"/>
      <c r="NFD333" s="36"/>
      <c r="NFE333" s="36"/>
      <c r="NFF333" s="36"/>
      <c r="NFG333" s="36"/>
      <c r="NFH333" s="36"/>
      <c r="NFI333" s="36"/>
      <c r="NFJ333" s="36"/>
      <c r="NFK333" s="36"/>
      <c r="NFL333" s="36"/>
      <c r="NFM333" s="36"/>
      <c r="NFN333" s="36"/>
      <c r="NFO333" s="36"/>
      <c r="NFP333" s="36"/>
      <c r="NFQ333" s="36"/>
      <c r="NFR333" s="36"/>
      <c r="NFS333" s="36"/>
      <c r="NFT333" s="36"/>
      <c r="NFU333" s="36"/>
      <c r="NFV333" s="36"/>
      <c r="NFW333" s="36"/>
      <c r="NFX333" s="36"/>
      <c r="NFY333" s="36"/>
      <c r="NFZ333" s="36"/>
      <c r="NGA333" s="36"/>
      <c r="NGB333" s="36"/>
      <c r="NGC333" s="36"/>
      <c r="NGD333" s="36"/>
      <c r="NGE333" s="36"/>
      <c r="NGF333" s="36"/>
      <c r="NGG333" s="36"/>
      <c r="NGH333" s="36"/>
      <c r="NGI333" s="36"/>
      <c r="NGJ333" s="36"/>
      <c r="NGK333" s="36"/>
      <c r="NGL333" s="36"/>
      <c r="NGM333" s="36"/>
      <c r="NGN333" s="36"/>
      <c r="NGO333" s="36"/>
      <c r="NGP333" s="36"/>
      <c r="NGQ333" s="36"/>
      <c r="NGR333" s="36"/>
      <c r="NGS333" s="36"/>
      <c r="NGT333" s="36"/>
      <c r="NGU333" s="36"/>
      <c r="NGV333" s="36"/>
      <c r="NGW333" s="36"/>
      <c r="NGX333" s="36"/>
      <c r="NGY333" s="36"/>
      <c r="NGZ333" s="36"/>
      <c r="NHA333" s="36"/>
      <c r="NHB333" s="36"/>
      <c r="NHC333" s="36"/>
      <c r="NHD333" s="36"/>
      <c r="NHE333" s="36"/>
      <c r="NHF333" s="36"/>
      <c r="NHG333" s="36"/>
      <c r="NHH333" s="36"/>
      <c r="NHI333" s="36"/>
      <c r="NHJ333" s="36"/>
      <c r="NHK333" s="36"/>
      <c r="NHL333" s="36"/>
      <c r="NHM333" s="36"/>
      <c r="NHN333" s="36"/>
      <c r="NHO333" s="36"/>
      <c r="NHP333" s="36"/>
      <c r="NHQ333" s="36"/>
      <c r="NHR333" s="36"/>
      <c r="NHS333" s="36"/>
      <c r="NHT333" s="36"/>
      <c r="NHU333" s="36"/>
      <c r="NHV333" s="36"/>
      <c r="NHW333" s="36"/>
      <c r="NHX333" s="36"/>
      <c r="NHY333" s="36"/>
      <c r="NHZ333" s="36"/>
      <c r="NIA333" s="36"/>
      <c r="NIB333" s="36"/>
      <c r="NIC333" s="36"/>
      <c r="NID333" s="36"/>
      <c r="NIE333" s="36"/>
      <c r="NIF333" s="36"/>
      <c r="NIG333" s="36"/>
      <c r="NIH333" s="36"/>
      <c r="NII333" s="36"/>
      <c r="NIJ333" s="36"/>
      <c r="NIK333" s="36"/>
      <c r="NIL333" s="36"/>
      <c r="NIM333" s="36"/>
      <c r="NIN333" s="36"/>
      <c r="NIO333" s="36"/>
      <c r="NIP333" s="36"/>
      <c r="NIQ333" s="36"/>
      <c r="NIR333" s="36"/>
      <c r="NIS333" s="36"/>
      <c r="NIT333" s="36"/>
      <c r="NIU333" s="36"/>
      <c r="NIV333" s="36"/>
      <c r="NIW333" s="36"/>
      <c r="NIX333" s="36"/>
      <c r="NIY333" s="36"/>
      <c r="NIZ333" s="36"/>
      <c r="NJA333" s="36"/>
      <c r="NJB333" s="36"/>
      <c r="NJC333" s="36"/>
      <c r="NJD333" s="36"/>
      <c r="NJE333" s="36"/>
      <c r="NJF333" s="36"/>
      <c r="NJG333" s="36"/>
      <c r="NJH333" s="36"/>
      <c r="NJI333" s="36"/>
      <c r="NJJ333" s="36"/>
      <c r="NJK333" s="36"/>
      <c r="NJL333" s="36"/>
      <c r="NJM333" s="36"/>
      <c r="NJN333" s="36"/>
      <c r="NJO333" s="36"/>
      <c r="NJP333" s="36"/>
      <c r="NJQ333" s="36"/>
      <c r="NJR333" s="36"/>
      <c r="NJS333" s="36"/>
      <c r="NJT333" s="36"/>
      <c r="NJU333" s="36"/>
      <c r="NJV333" s="36"/>
      <c r="NJW333" s="36"/>
      <c r="NJX333" s="36"/>
      <c r="NJY333" s="36"/>
      <c r="NJZ333" s="36"/>
      <c r="NKA333" s="36"/>
      <c r="NKB333" s="36"/>
      <c r="NKC333" s="36"/>
      <c r="NKD333" s="36"/>
      <c r="NKE333" s="36"/>
      <c r="NKF333" s="36"/>
      <c r="NKG333" s="36"/>
      <c r="NKH333" s="36"/>
      <c r="NKI333" s="36"/>
      <c r="NKJ333" s="36"/>
      <c r="NKK333" s="36"/>
      <c r="NKL333" s="36"/>
      <c r="NKM333" s="36"/>
      <c r="NKN333" s="36"/>
      <c r="NKO333" s="36"/>
      <c r="NKP333" s="36"/>
      <c r="NKQ333" s="36"/>
      <c r="NKR333" s="36"/>
      <c r="NKS333" s="36"/>
      <c r="NKT333" s="36"/>
      <c r="NKU333" s="36"/>
      <c r="NKV333" s="36"/>
      <c r="NKW333" s="36"/>
      <c r="NKX333" s="36"/>
      <c r="NKY333" s="36"/>
      <c r="NKZ333" s="36"/>
      <c r="NLA333" s="36"/>
      <c r="NLB333" s="36"/>
      <c r="NLC333" s="36"/>
      <c r="NLD333" s="36"/>
      <c r="NLE333" s="36"/>
      <c r="NLF333" s="36"/>
      <c r="NLG333" s="36"/>
      <c r="NLH333" s="36"/>
      <c r="NLI333" s="36"/>
      <c r="NLJ333" s="36"/>
      <c r="NLK333" s="36"/>
      <c r="NLL333" s="36"/>
      <c r="NLM333" s="36"/>
      <c r="NLN333" s="36"/>
      <c r="NLO333" s="36"/>
      <c r="NLP333" s="36"/>
      <c r="NLQ333" s="36"/>
      <c r="NLR333" s="36"/>
      <c r="NLS333" s="36"/>
      <c r="NLT333" s="36"/>
      <c r="NLU333" s="36"/>
      <c r="NLV333" s="36"/>
      <c r="NLW333" s="36"/>
      <c r="NLX333" s="36"/>
      <c r="NLY333" s="36"/>
      <c r="NLZ333" s="36"/>
      <c r="NMA333" s="36"/>
      <c r="NMB333" s="36"/>
      <c r="NMC333" s="36"/>
      <c r="NMD333" s="36"/>
      <c r="NME333" s="36"/>
      <c r="NMF333" s="36"/>
      <c r="NMG333" s="36"/>
      <c r="NMH333" s="36"/>
      <c r="NMI333" s="36"/>
      <c r="NMJ333" s="36"/>
      <c r="NMK333" s="36"/>
      <c r="NML333" s="36"/>
      <c r="NMM333" s="36"/>
      <c r="NMN333" s="36"/>
      <c r="NMO333" s="36"/>
      <c r="NMP333" s="36"/>
      <c r="NMQ333" s="36"/>
      <c r="NMR333" s="36"/>
      <c r="NMS333" s="36"/>
      <c r="NMT333" s="36"/>
      <c r="NMU333" s="36"/>
      <c r="NMV333" s="36"/>
      <c r="NMW333" s="36"/>
      <c r="NMX333" s="36"/>
      <c r="NMY333" s="36"/>
      <c r="NMZ333" s="36"/>
      <c r="NNA333" s="36"/>
      <c r="NNB333" s="36"/>
      <c r="NNC333" s="36"/>
      <c r="NND333" s="36"/>
      <c r="NNE333" s="36"/>
      <c r="NNF333" s="36"/>
      <c r="NNG333" s="36"/>
      <c r="NNH333" s="36"/>
      <c r="NNI333" s="36"/>
      <c r="NNJ333" s="36"/>
      <c r="NNK333" s="36"/>
      <c r="NNL333" s="36"/>
      <c r="NNM333" s="36"/>
      <c r="NNN333" s="36"/>
      <c r="NNO333" s="36"/>
      <c r="NNP333" s="36"/>
      <c r="NNQ333" s="36"/>
      <c r="NNR333" s="36"/>
      <c r="NNS333" s="36"/>
      <c r="NNT333" s="36"/>
      <c r="NNU333" s="36"/>
      <c r="NNV333" s="36"/>
      <c r="NNW333" s="36"/>
      <c r="NNX333" s="36"/>
      <c r="NNY333" s="36"/>
      <c r="NNZ333" s="36"/>
      <c r="NOA333" s="36"/>
      <c r="NOB333" s="36"/>
      <c r="NOC333" s="36"/>
      <c r="NOD333" s="36"/>
      <c r="NOE333" s="36"/>
      <c r="NOF333" s="36"/>
      <c r="NOG333" s="36"/>
      <c r="NOH333" s="36"/>
      <c r="NOI333" s="36"/>
      <c r="NOJ333" s="36"/>
      <c r="NOK333" s="36"/>
      <c r="NOL333" s="36"/>
      <c r="NOM333" s="36"/>
      <c r="NON333" s="36"/>
      <c r="NOO333" s="36"/>
      <c r="NOP333" s="36"/>
      <c r="NOQ333" s="36"/>
      <c r="NOR333" s="36"/>
      <c r="NOS333" s="36"/>
      <c r="NOT333" s="36"/>
      <c r="NOU333" s="36"/>
      <c r="NOV333" s="36"/>
      <c r="NOW333" s="36"/>
      <c r="NOX333" s="36"/>
      <c r="NOY333" s="36"/>
      <c r="NOZ333" s="36"/>
      <c r="NPA333" s="36"/>
      <c r="NPB333" s="36"/>
      <c r="NPC333" s="36"/>
      <c r="NPD333" s="36"/>
      <c r="NPE333" s="36"/>
      <c r="NPF333" s="36"/>
      <c r="NPG333" s="36"/>
      <c r="NPH333" s="36"/>
      <c r="NPI333" s="36"/>
      <c r="NPJ333" s="36"/>
      <c r="NPK333" s="36"/>
      <c r="NPL333" s="36"/>
      <c r="NPM333" s="36"/>
      <c r="NPN333" s="36"/>
      <c r="NPO333" s="36"/>
      <c r="NPP333" s="36"/>
      <c r="NPQ333" s="36"/>
      <c r="NPR333" s="36"/>
      <c r="NPS333" s="36"/>
      <c r="NPT333" s="36"/>
      <c r="NPU333" s="36"/>
      <c r="NPV333" s="36"/>
      <c r="NPW333" s="36"/>
      <c r="NPX333" s="36"/>
      <c r="NPY333" s="36"/>
      <c r="NPZ333" s="36"/>
      <c r="NQA333" s="36"/>
      <c r="NQB333" s="36"/>
      <c r="NQC333" s="36"/>
      <c r="NQD333" s="36"/>
      <c r="NQE333" s="36"/>
      <c r="NQF333" s="36"/>
      <c r="NQG333" s="36"/>
      <c r="NQH333" s="36"/>
      <c r="NQI333" s="36"/>
      <c r="NQJ333" s="36"/>
      <c r="NQK333" s="36"/>
      <c r="NQL333" s="36"/>
      <c r="NQM333" s="36"/>
      <c r="NQN333" s="36"/>
      <c r="NQO333" s="36"/>
      <c r="NQP333" s="36"/>
      <c r="NQQ333" s="36"/>
      <c r="NQR333" s="36"/>
      <c r="NQS333" s="36"/>
      <c r="NQT333" s="36"/>
      <c r="NQU333" s="36"/>
      <c r="NQV333" s="36"/>
      <c r="NQW333" s="36"/>
      <c r="NQX333" s="36"/>
      <c r="NQY333" s="36"/>
      <c r="NQZ333" s="36"/>
      <c r="NRA333" s="36"/>
      <c r="NRB333" s="36"/>
      <c r="NRC333" s="36"/>
      <c r="NRD333" s="36"/>
      <c r="NRE333" s="36"/>
      <c r="NRF333" s="36"/>
      <c r="NRG333" s="36"/>
      <c r="NRH333" s="36"/>
      <c r="NRI333" s="36"/>
      <c r="NRJ333" s="36"/>
      <c r="NRK333" s="36"/>
      <c r="NRL333" s="36"/>
      <c r="NRM333" s="36"/>
      <c r="NRN333" s="36"/>
      <c r="NRO333" s="36"/>
      <c r="NRP333" s="36"/>
      <c r="NRQ333" s="36"/>
      <c r="NRR333" s="36"/>
      <c r="NRS333" s="36"/>
      <c r="NRT333" s="36"/>
      <c r="NRU333" s="36"/>
      <c r="NRV333" s="36"/>
      <c r="NRW333" s="36"/>
      <c r="NRX333" s="36"/>
      <c r="NRY333" s="36"/>
      <c r="NRZ333" s="36"/>
      <c r="NSA333" s="36"/>
      <c r="NSB333" s="36"/>
      <c r="NSC333" s="36"/>
      <c r="NSD333" s="36"/>
      <c r="NSE333" s="36"/>
      <c r="NSF333" s="36"/>
      <c r="NSG333" s="36"/>
      <c r="NSH333" s="36"/>
      <c r="NSI333" s="36"/>
      <c r="NSJ333" s="36"/>
      <c r="NSK333" s="36"/>
      <c r="NSL333" s="36"/>
      <c r="NSM333" s="36"/>
      <c r="NSN333" s="36"/>
      <c r="NSO333" s="36"/>
      <c r="NSP333" s="36"/>
      <c r="NSQ333" s="36"/>
      <c r="NSR333" s="36"/>
      <c r="NSS333" s="36"/>
      <c r="NST333" s="36"/>
      <c r="NSU333" s="36"/>
      <c r="NSV333" s="36"/>
      <c r="NSW333" s="36"/>
      <c r="NSX333" s="36"/>
      <c r="NSY333" s="36"/>
      <c r="NSZ333" s="36"/>
      <c r="NTA333" s="36"/>
      <c r="NTB333" s="36"/>
      <c r="NTC333" s="36"/>
      <c r="NTD333" s="36"/>
      <c r="NTE333" s="36"/>
      <c r="NTF333" s="36"/>
      <c r="NTG333" s="36"/>
      <c r="NTH333" s="36"/>
      <c r="NTI333" s="36"/>
      <c r="NTJ333" s="36"/>
      <c r="NTK333" s="36"/>
      <c r="NTL333" s="36"/>
      <c r="NTM333" s="36"/>
      <c r="NTN333" s="36"/>
      <c r="NTO333" s="36"/>
      <c r="NTP333" s="36"/>
      <c r="NTQ333" s="36"/>
      <c r="NTR333" s="36"/>
      <c r="NTS333" s="36"/>
      <c r="NTT333" s="36"/>
      <c r="NTU333" s="36"/>
      <c r="NTV333" s="36"/>
      <c r="NTW333" s="36"/>
      <c r="NTX333" s="36"/>
      <c r="NTY333" s="36"/>
      <c r="NTZ333" s="36"/>
      <c r="NUA333" s="36"/>
      <c r="NUB333" s="36"/>
      <c r="NUC333" s="36"/>
      <c r="NUD333" s="36"/>
      <c r="NUE333" s="36"/>
      <c r="NUF333" s="36"/>
      <c r="NUG333" s="36"/>
      <c r="NUH333" s="36"/>
      <c r="NUI333" s="36"/>
      <c r="NUJ333" s="36"/>
      <c r="NUK333" s="36"/>
      <c r="NUL333" s="36"/>
      <c r="NUM333" s="36"/>
      <c r="NUN333" s="36"/>
      <c r="NUO333" s="36"/>
      <c r="NUP333" s="36"/>
      <c r="NUQ333" s="36"/>
      <c r="NUR333" s="36"/>
      <c r="NUS333" s="36"/>
      <c r="NUT333" s="36"/>
      <c r="NUU333" s="36"/>
      <c r="NUV333" s="36"/>
      <c r="NUW333" s="36"/>
      <c r="NUX333" s="36"/>
      <c r="NUY333" s="36"/>
      <c r="NUZ333" s="36"/>
      <c r="NVA333" s="36"/>
      <c r="NVB333" s="36"/>
      <c r="NVC333" s="36"/>
      <c r="NVD333" s="36"/>
      <c r="NVE333" s="36"/>
      <c r="NVF333" s="36"/>
      <c r="NVG333" s="36"/>
      <c r="NVH333" s="36"/>
      <c r="NVI333" s="36"/>
      <c r="NVJ333" s="36"/>
      <c r="NVK333" s="36"/>
      <c r="NVL333" s="36"/>
      <c r="NVM333" s="36"/>
      <c r="NVN333" s="36"/>
      <c r="NVO333" s="36"/>
      <c r="NVP333" s="36"/>
      <c r="NVQ333" s="36"/>
      <c r="NVR333" s="36"/>
      <c r="NVS333" s="36"/>
      <c r="NVT333" s="36"/>
      <c r="NVU333" s="36"/>
      <c r="NVV333" s="36"/>
      <c r="NVW333" s="36"/>
      <c r="NVX333" s="36"/>
      <c r="NVY333" s="36"/>
      <c r="NVZ333" s="36"/>
      <c r="NWA333" s="36"/>
      <c r="NWB333" s="36"/>
      <c r="NWC333" s="36"/>
      <c r="NWD333" s="36"/>
      <c r="NWE333" s="36"/>
      <c r="NWF333" s="36"/>
      <c r="NWG333" s="36"/>
      <c r="NWH333" s="36"/>
      <c r="NWI333" s="36"/>
      <c r="NWJ333" s="36"/>
      <c r="NWK333" s="36"/>
      <c r="NWL333" s="36"/>
      <c r="NWM333" s="36"/>
      <c r="NWN333" s="36"/>
      <c r="NWO333" s="36"/>
      <c r="NWP333" s="36"/>
      <c r="NWQ333" s="36"/>
      <c r="NWR333" s="36"/>
      <c r="NWS333" s="36"/>
      <c r="NWT333" s="36"/>
      <c r="NWU333" s="36"/>
      <c r="NWV333" s="36"/>
      <c r="NWW333" s="36"/>
      <c r="NWX333" s="36"/>
      <c r="NWY333" s="36"/>
      <c r="NWZ333" s="36"/>
      <c r="NXA333" s="36"/>
      <c r="NXB333" s="36"/>
      <c r="NXC333" s="36"/>
      <c r="NXD333" s="36"/>
      <c r="NXE333" s="36"/>
      <c r="NXF333" s="36"/>
      <c r="NXG333" s="36"/>
      <c r="NXH333" s="36"/>
      <c r="NXI333" s="36"/>
      <c r="NXJ333" s="36"/>
      <c r="NXK333" s="36"/>
      <c r="NXL333" s="36"/>
      <c r="NXM333" s="36"/>
      <c r="NXN333" s="36"/>
      <c r="NXO333" s="36"/>
      <c r="NXP333" s="36"/>
      <c r="NXQ333" s="36"/>
      <c r="NXR333" s="36"/>
      <c r="NXS333" s="36"/>
      <c r="NXT333" s="36"/>
      <c r="NXU333" s="36"/>
      <c r="NXV333" s="36"/>
      <c r="NXW333" s="36"/>
      <c r="NXX333" s="36"/>
      <c r="NXY333" s="36"/>
      <c r="NXZ333" s="36"/>
      <c r="NYA333" s="36"/>
      <c r="NYB333" s="36"/>
      <c r="NYC333" s="36"/>
      <c r="NYD333" s="36"/>
      <c r="NYE333" s="36"/>
      <c r="NYF333" s="36"/>
      <c r="NYG333" s="36"/>
      <c r="NYH333" s="36"/>
      <c r="NYI333" s="36"/>
      <c r="NYJ333" s="36"/>
      <c r="NYK333" s="36"/>
      <c r="NYL333" s="36"/>
      <c r="NYM333" s="36"/>
      <c r="NYN333" s="36"/>
      <c r="NYO333" s="36"/>
      <c r="NYP333" s="36"/>
      <c r="NYQ333" s="36"/>
      <c r="NYR333" s="36"/>
      <c r="NYS333" s="36"/>
      <c r="NYT333" s="36"/>
      <c r="NYU333" s="36"/>
      <c r="NYV333" s="36"/>
      <c r="NYW333" s="36"/>
      <c r="NYX333" s="36"/>
      <c r="NYY333" s="36"/>
      <c r="NYZ333" s="36"/>
      <c r="NZA333" s="36"/>
      <c r="NZB333" s="36"/>
      <c r="NZC333" s="36"/>
      <c r="NZD333" s="36"/>
      <c r="NZE333" s="36"/>
      <c r="NZF333" s="36"/>
      <c r="NZG333" s="36"/>
      <c r="NZH333" s="36"/>
      <c r="NZI333" s="36"/>
      <c r="NZJ333" s="36"/>
      <c r="NZK333" s="36"/>
      <c r="NZL333" s="36"/>
      <c r="NZM333" s="36"/>
      <c r="NZN333" s="36"/>
      <c r="NZO333" s="36"/>
      <c r="NZP333" s="36"/>
      <c r="NZQ333" s="36"/>
      <c r="NZR333" s="36"/>
      <c r="NZS333" s="36"/>
      <c r="NZT333" s="36"/>
      <c r="NZU333" s="36"/>
      <c r="NZV333" s="36"/>
      <c r="NZW333" s="36"/>
      <c r="NZX333" s="36"/>
      <c r="NZY333" s="36"/>
      <c r="NZZ333" s="36"/>
      <c r="OAA333" s="36"/>
      <c r="OAB333" s="36"/>
      <c r="OAC333" s="36"/>
      <c r="OAD333" s="36"/>
      <c r="OAE333" s="36"/>
      <c r="OAF333" s="36"/>
      <c r="OAG333" s="36"/>
      <c r="OAH333" s="36"/>
      <c r="OAI333" s="36"/>
      <c r="OAJ333" s="36"/>
      <c r="OAK333" s="36"/>
      <c r="OAL333" s="36"/>
      <c r="OAM333" s="36"/>
      <c r="OAN333" s="36"/>
      <c r="OAO333" s="36"/>
      <c r="OAP333" s="36"/>
      <c r="OAQ333" s="36"/>
      <c r="OAR333" s="36"/>
      <c r="OAS333" s="36"/>
      <c r="OAT333" s="36"/>
      <c r="OAU333" s="36"/>
      <c r="OAV333" s="36"/>
      <c r="OAW333" s="36"/>
      <c r="OAX333" s="36"/>
      <c r="OAY333" s="36"/>
      <c r="OAZ333" s="36"/>
      <c r="OBA333" s="36"/>
      <c r="OBB333" s="36"/>
      <c r="OBC333" s="36"/>
      <c r="OBD333" s="36"/>
      <c r="OBE333" s="36"/>
      <c r="OBF333" s="36"/>
      <c r="OBG333" s="36"/>
      <c r="OBH333" s="36"/>
      <c r="OBI333" s="36"/>
      <c r="OBJ333" s="36"/>
      <c r="OBK333" s="36"/>
      <c r="OBL333" s="36"/>
      <c r="OBM333" s="36"/>
      <c r="OBN333" s="36"/>
      <c r="OBO333" s="36"/>
      <c r="OBP333" s="36"/>
      <c r="OBQ333" s="36"/>
      <c r="OBR333" s="36"/>
      <c r="OBS333" s="36"/>
      <c r="OBT333" s="36"/>
      <c r="OBU333" s="36"/>
      <c r="OBV333" s="36"/>
      <c r="OBW333" s="36"/>
      <c r="OBX333" s="36"/>
      <c r="OBY333" s="36"/>
      <c r="OBZ333" s="36"/>
      <c r="OCA333" s="36"/>
      <c r="OCB333" s="36"/>
      <c r="OCC333" s="36"/>
      <c r="OCD333" s="36"/>
      <c r="OCE333" s="36"/>
      <c r="OCF333" s="36"/>
      <c r="OCG333" s="36"/>
      <c r="OCH333" s="36"/>
      <c r="OCI333" s="36"/>
      <c r="OCJ333" s="36"/>
      <c r="OCK333" s="36"/>
      <c r="OCL333" s="36"/>
      <c r="OCM333" s="36"/>
      <c r="OCN333" s="36"/>
      <c r="OCO333" s="36"/>
      <c r="OCP333" s="36"/>
      <c r="OCQ333" s="36"/>
      <c r="OCR333" s="36"/>
      <c r="OCS333" s="36"/>
      <c r="OCT333" s="36"/>
      <c r="OCU333" s="36"/>
      <c r="OCV333" s="36"/>
      <c r="OCW333" s="36"/>
      <c r="OCX333" s="36"/>
      <c r="OCY333" s="36"/>
      <c r="OCZ333" s="36"/>
      <c r="ODA333" s="36"/>
      <c r="ODB333" s="36"/>
      <c r="ODC333" s="36"/>
      <c r="ODD333" s="36"/>
      <c r="ODE333" s="36"/>
      <c r="ODF333" s="36"/>
      <c r="ODG333" s="36"/>
      <c r="ODH333" s="36"/>
      <c r="ODI333" s="36"/>
      <c r="ODJ333" s="36"/>
      <c r="ODK333" s="36"/>
      <c r="ODL333" s="36"/>
      <c r="ODM333" s="36"/>
      <c r="ODN333" s="36"/>
      <c r="ODO333" s="36"/>
      <c r="ODP333" s="36"/>
      <c r="ODQ333" s="36"/>
      <c r="ODR333" s="36"/>
      <c r="ODS333" s="36"/>
      <c r="ODT333" s="36"/>
      <c r="ODU333" s="36"/>
      <c r="ODV333" s="36"/>
      <c r="ODW333" s="36"/>
      <c r="ODX333" s="36"/>
      <c r="ODY333" s="36"/>
      <c r="ODZ333" s="36"/>
      <c r="OEA333" s="36"/>
      <c r="OEB333" s="36"/>
      <c r="OEC333" s="36"/>
      <c r="OED333" s="36"/>
      <c r="OEE333" s="36"/>
      <c r="OEF333" s="36"/>
      <c r="OEG333" s="36"/>
      <c r="OEH333" s="36"/>
      <c r="OEI333" s="36"/>
      <c r="OEJ333" s="36"/>
      <c r="OEK333" s="36"/>
      <c r="OEL333" s="36"/>
      <c r="OEM333" s="36"/>
      <c r="OEN333" s="36"/>
      <c r="OEO333" s="36"/>
      <c r="OEP333" s="36"/>
      <c r="OEQ333" s="36"/>
      <c r="OER333" s="36"/>
      <c r="OES333" s="36"/>
      <c r="OET333" s="36"/>
      <c r="OEU333" s="36"/>
      <c r="OEV333" s="36"/>
      <c r="OEW333" s="36"/>
      <c r="OEX333" s="36"/>
      <c r="OEY333" s="36"/>
      <c r="OEZ333" s="36"/>
      <c r="OFA333" s="36"/>
      <c r="OFB333" s="36"/>
      <c r="OFC333" s="36"/>
      <c r="OFD333" s="36"/>
      <c r="OFE333" s="36"/>
      <c r="OFF333" s="36"/>
      <c r="OFG333" s="36"/>
      <c r="OFH333" s="36"/>
      <c r="OFI333" s="36"/>
      <c r="OFJ333" s="36"/>
      <c r="OFK333" s="36"/>
      <c r="OFL333" s="36"/>
      <c r="OFM333" s="36"/>
      <c r="OFN333" s="36"/>
      <c r="OFO333" s="36"/>
      <c r="OFP333" s="36"/>
      <c r="OFQ333" s="36"/>
      <c r="OFR333" s="36"/>
      <c r="OFS333" s="36"/>
      <c r="OFT333" s="36"/>
      <c r="OFU333" s="36"/>
      <c r="OFV333" s="36"/>
      <c r="OFW333" s="36"/>
      <c r="OFX333" s="36"/>
      <c r="OFY333" s="36"/>
      <c r="OFZ333" s="36"/>
      <c r="OGA333" s="36"/>
      <c r="OGB333" s="36"/>
      <c r="OGC333" s="36"/>
      <c r="OGD333" s="36"/>
      <c r="OGE333" s="36"/>
      <c r="OGF333" s="36"/>
      <c r="OGG333" s="36"/>
      <c r="OGH333" s="36"/>
      <c r="OGI333" s="36"/>
      <c r="OGJ333" s="36"/>
      <c r="OGK333" s="36"/>
      <c r="OGL333" s="36"/>
      <c r="OGM333" s="36"/>
      <c r="OGN333" s="36"/>
      <c r="OGO333" s="36"/>
      <c r="OGP333" s="36"/>
      <c r="OGQ333" s="36"/>
      <c r="OGR333" s="36"/>
      <c r="OGS333" s="36"/>
      <c r="OGT333" s="36"/>
      <c r="OGU333" s="36"/>
      <c r="OGV333" s="36"/>
      <c r="OGW333" s="36"/>
      <c r="OGX333" s="36"/>
      <c r="OGY333" s="36"/>
      <c r="OGZ333" s="36"/>
      <c r="OHA333" s="36"/>
      <c r="OHB333" s="36"/>
      <c r="OHC333" s="36"/>
      <c r="OHD333" s="36"/>
      <c r="OHE333" s="36"/>
      <c r="OHF333" s="36"/>
      <c r="OHG333" s="36"/>
      <c r="OHH333" s="36"/>
      <c r="OHI333" s="36"/>
      <c r="OHJ333" s="36"/>
      <c r="OHK333" s="36"/>
      <c r="OHL333" s="36"/>
      <c r="OHM333" s="36"/>
      <c r="OHN333" s="36"/>
      <c r="OHO333" s="36"/>
      <c r="OHP333" s="36"/>
      <c r="OHQ333" s="36"/>
      <c r="OHR333" s="36"/>
      <c r="OHS333" s="36"/>
      <c r="OHT333" s="36"/>
      <c r="OHU333" s="36"/>
      <c r="OHV333" s="36"/>
      <c r="OHW333" s="36"/>
      <c r="OHX333" s="36"/>
      <c r="OHY333" s="36"/>
      <c r="OHZ333" s="36"/>
      <c r="OIA333" s="36"/>
      <c r="OIB333" s="36"/>
      <c r="OIC333" s="36"/>
      <c r="OID333" s="36"/>
      <c r="OIE333" s="36"/>
      <c r="OIF333" s="36"/>
      <c r="OIG333" s="36"/>
      <c r="OIH333" s="36"/>
      <c r="OII333" s="36"/>
      <c r="OIJ333" s="36"/>
      <c r="OIK333" s="36"/>
      <c r="OIL333" s="36"/>
      <c r="OIM333" s="36"/>
      <c r="OIN333" s="36"/>
      <c r="OIO333" s="36"/>
      <c r="OIP333" s="36"/>
      <c r="OIQ333" s="36"/>
      <c r="OIR333" s="36"/>
      <c r="OIS333" s="36"/>
      <c r="OIT333" s="36"/>
      <c r="OIU333" s="36"/>
      <c r="OIV333" s="36"/>
      <c r="OIW333" s="36"/>
      <c r="OIX333" s="36"/>
      <c r="OIY333" s="36"/>
      <c r="OIZ333" s="36"/>
      <c r="OJA333" s="36"/>
      <c r="OJB333" s="36"/>
      <c r="OJC333" s="36"/>
      <c r="OJD333" s="36"/>
      <c r="OJE333" s="36"/>
      <c r="OJF333" s="36"/>
      <c r="OJG333" s="36"/>
      <c r="OJH333" s="36"/>
      <c r="OJI333" s="36"/>
      <c r="OJJ333" s="36"/>
      <c r="OJK333" s="36"/>
      <c r="OJL333" s="36"/>
      <c r="OJM333" s="36"/>
      <c r="OJN333" s="36"/>
      <c r="OJO333" s="36"/>
      <c r="OJP333" s="36"/>
      <c r="OJQ333" s="36"/>
      <c r="OJR333" s="36"/>
      <c r="OJS333" s="36"/>
      <c r="OJT333" s="36"/>
      <c r="OJU333" s="36"/>
      <c r="OJV333" s="36"/>
      <c r="OJW333" s="36"/>
      <c r="OJX333" s="36"/>
      <c r="OJY333" s="36"/>
      <c r="OJZ333" s="36"/>
      <c r="OKA333" s="36"/>
      <c r="OKB333" s="36"/>
      <c r="OKC333" s="36"/>
      <c r="OKD333" s="36"/>
      <c r="OKE333" s="36"/>
      <c r="OKF333" s="36"/>
      <c r="OKG333" s="36"/>
      <c r="OKH333" s="36"/>
      <c r="OKI333" s="36"/>
      <c r="OKJ333" s="36"/>
      <c r="OKK333" s="36"/>
      <c r="OKL333" s="36"/>
      <c r="OKM333" s="36"/>
      <c r="OKN333" s="36"/>
      <c r="OKO333" s="36"/>
      <c r="OKP333" s="36"/>
      <c r="OKQ333" s="36"/>
      <c r="OKR333" s="36"/>
      <c r="OKS333" s="36"/>
      <c r="OKT333" s="36"/>
      <c r="OKU333" s="36"/>
      <c r="OKV333" s="36"/>
      <c r="OKW333" s="36"/>
      <c r="OKX333" s="36"/>
      <c r="OKY333" s="36"/>
      <c r="OKZ333" s="36"/>
      <c r="OLA333" s="36"/>
      <c r="OLB333" s="36"/>
      <c r="OLC333" s="36"/>
      <c r="OLD333" s="36"/>
      <c r="OLE333" s="36"/>
      <c r="OLF333" s="36"/>
      <c r="OLG333" s="36"/>
      <c r="OLH333" s="36"/>
      <c r="OLI333" s="36"/>
      <c r="OLJ333" s="36"/>
      <c r="OLK333" s="36"/>
      <c r="OLL333" s="36"/>
      <c r="OLM333" s="36"/>
      <c r="OLN333" s="36"/>
      <c r="OLO333" s="36"/>
      <c r="OLP333" s="36"/>
      <c r="OLQ333" s="36"/>
      <c r="OLR333" s="36"/>
      <c r="OLS333" s="36"/>
      <c r="OLT333" s="36"/>
      <c r="OLU333" s="36"/>
      <c r="OLV333" s="36"/>
      <c r="OLW333" s="36"/>
      <c r="OLX333" s="36"/>
      <c r="OLY333" s="36"/>
      <c r="OLZ333" s="36"/>
      <c r="OMA333" s="36"/>
      <c r="OMB333" s="36"/>
      <c r="OMC333" s="36"/>
      <c r="OMD333" s="36"/>
      <c r="OME333" s="36"/>
      <c r="OMF333" s="36"/>
      <c r="OMG333" s="36"/>
      <c r="OMH333" s="36"/>
      <c r="OMI333" s="36"/>
      <c r="OMJ333" s="36"/>
      <c r="OMK333" s="36"/>
      <c r="OML333" s="36"/>
      <c r="OMM333" s="36"/>
      <c r="OMN333" s="36"/>
      <c r="OMO333" s="36"/>
      <c r="OMP333" s="36"/>
      <c r="OMQ333" s="36"/>
      <c r="OMR333" s="36"/>
      <c r="OMS333" s="36"/>
      <c r="OMT333" s="36"/>
      <c r="OMU333" s="36"/>
      <c r="OMV333" s="36"/>
      <c r="OMW333" s="36"/>
      <c r="OMX333" s="36"/>
      <c r="OMY333" s="36"/>
      <c r="OMZ333" s="36"/>
      <c r="ONA333" s="36"/>
      <c r="ONB333" s="36"/>
      <c r="ONC333" s="36"/>
      <c r="OND333" s="36"/>
      <c r="ONE333" s="36"/>
      <c r="ONF333" s="36"/>
      <c r="ONG333" s="36"/>
      <c r="ONH333" s="36"/>
      <c r="ONI333" s="36"/>
      <c r="ONJ333" s="36"/>
      <c r="ONK333" s="36"/>
      <c r="ONL333" s="36"/>
      <c r="ONM333" s="36"/>
      <c r="ONN333" s="36"/>
      <c r="ONO333" s="36"/>
      <c r="ONP333" s="36"/>
      <c r="ONQ333" s="36"/>
      <c r="ONR333" s="36"/>
      <c r="ONS333" s="36"/>
      <c r="ONT333" s="36"/>
      <c r="ONU333" s="36"/>
      <c r="ONV333" s="36"/>
      <c r="ONW333" s="36"/>
      <c r="ONX333" s="36"/>
      <c r="ONY333" s="36"/>
      <c r="ONZ333" s="36"/>
      <c r="OOA333" s="36"/>
      <c r="OOB333" s="36"/>
      <c r="OOC333" s="36"/>
      <c r="OOD333" s="36"/>
      <c r="OOE333" s="36"/>
      <c r="OOF333" s="36"/>
      <c r="OOG333" s="36"/>
      <c r="OOH333" s="36"/>
      <c r="OOI333" s="36"/>
      <c r="OOJ333" s="36"/>
      <c r="OOK333" s="36"/>
      <c r="OOL333" s="36"/>
      <c r="OOM333" s="36"/>
      <c r="OON333" s="36"/>
      <c r="OOO333" s="36"/>
      <c r="OOP333" s="36"/>
      <c r="OOQ333" s="36"/>
      <c r="OOR333" s="36"/>
      <c r="OOS333" s="36"/>
      <c r="OOT333" s="36"/>
      <c r="OOU333" s="36"/>
      <c r="OOV333" s="36"/>
      <c r="OOW333" s="36"/>
      <c r="OOX333" s="36"/>
      <c r="OOY333" s="36"/>
      <c r="OOZ333" s="36"/>
      <c r="OPA333" s="36"/>
      <c r="OPB333" s="36"/>
      <c r="OPC333" s="36"/>
      <c r="OPD333" s="36"/>
      <c r="OPE333" s="36"/>
      <c r="OPF333" s="36"/>
      <c r="OPG333" s="36"/>
      <c r="OPH333" s="36"/>
      <c r="OPI333" s="36"/>
      <c r="OPJ333" s="36"/>
      <c r="OPK333" s="36"/>
      <c r="OPL333" s="36"/>
      <c r="OPM333" s="36"/>
      <c r="OPN333" s="36"/>
      <c r="OPO333" s="36"/>
      <c r="OPP333" s="36"/>
      <c r="OPQ333" s="36"/>
      <c r="OPR333" s="36"/>
      <c r="OPS333" s="36"/>
      <c r="OPT333" s="36"/>
      <c r="OPU333" s="36"/>
      <c r="OPV333" s="36"/>
      <c r="OPW333" s="36"/>
      <c r="OPX333" s="36"/>
      <c r="OPY333" s="36"/>
      <c r="OPZ333" s="36"/>
      <c r="OQA333" s="36"/>
      <c r="OQB333" s="36"/>
      <c r="OQC333" s="36"/>
      <c r="OQD333" s="36"/>
      <c r="OQE333" s="36"/>
      <c r="OQF333" s="36"/>
      <c r="OQG333" s="36"/>
      <c r="OQH333" s="36"/>
      <c r="OQI333" s="36"/>
      <c r="OQJ333" s="36"/>
      <c r="OQK333" s="36"/>
      <c r="OQL333" s="36"/>
      <c r="OQM333" s="36"/>
      <c r="OQN333" s="36"/>
      <c r="OQO333" s="36"/>
      <c r="OQP333" s="36"/>
      <c r="OQQ333" s="36"/>
      <c r="OQR333" s="36"/>
      <c r="OQS333" s="36"/>
      <c r="OQT333" s="36"/>
      <c r="OQU333" s="36"/>
      <c r="OQV333" s="36"/>
      <c r="OQW333" s="36"/>
      <c r="OQX333" s="36"/>
      <c r="OQY333" s="36"/>
      <c r="OQZ333" s="36"/>
      <c r="ORA333" s="36"/>
      <c r="ORB333" s="36"/>
      <c r="ORC333" s="36"/>
      <c r="ORD333" s="36"/>
      <c r="ORE333" s="36"/>
      <c r="ORF333" s="36"/>
      <c r="ORG333" s="36"/>
      <c r="ORH333" s="36"/>
      <c r="ORI333" s="36"/>
      <c r="ORJ333" s="36"/>
      <c r="ORK333" s="36"/>
      <c r="ORL333" s="36"/>
      <c r="ORM333" s="36"/>
      <c r="ORN333" s="36"/>
      <c r="ORO333" s="36"/>
      <c r="ORP333" s="36"/>
      <c r="ORQ333" s="36"/>
      <c r="ORR333" s="36"/>
      <c r="ORS333" s="36"/>
      <c r="ORT333" s="36"/>
      <c r="ORU333" s="36"/>
      <c r="ORV333" s="36"/>
      <c r="ORW333" s="36"/>
      <c r="ORX333" s="36"/>
      <c r="ORY333" s="36"/>
      <c r="ORZ333" s="36"/>
      <c r="OSA333" s="36"/>
      <c r="OSB333" s="36"/>
      <c r="OSC333" s="36"/>
      <c r="OSD333" s="36"/>
      <c r="OSE333" s="36"/>
      <c r="OSF333" s="36"/>
      <c r="OSG333" s="36"/>
      <c r="OSH333" s="36"/>
      <c r="OSI333" s="36"/>
      <c r="OSJ333" s="36"/>
      <c r="OSK333" s="36"/>
      <c r="OSL333" s="36"/>
      <c r="OSM333" s="36"/>
      <c r="OSN333" s="36"/>
      <c r="OSO333" s="36"/>
      <c r="OSP333" s="36"/>
      <c r="OSQ333" s="36"/>
      <c r="OSR333" s="36"/>
      <c r="OSS333" s="36"/>
      <c r="OST333" s="36"/>
      <c r="OSU333" s="36"/>
      <c r="OSV333" s="36"/>
      <c r="OSW333" s="36"/>
      <c r="OSX333" s="36"/>
      <c r="OSY333" s="36"/>
      <c r="OSZ333" s="36"/>
      <c r="OTA333" s="36"/>
      <c r="OTB333" s="36"/>
      <c r="OTC333" s="36"/>
      <c r="OTD333" s="36"/>
      <c r="OTE333" s="36"/>
      <c r="OTF333" s="36"/>
      <c r="OTG333" s="36"/>
      <c r="OTH333" s="36"/>
      <c r="OTI333" s="36"/>
      <c r="OTJ333" s="36"/>
      <c r="OTK333" s="36"/>
      <c r="OTL333" s="36"/>
      <c r="OTM333" s="36"/>
      <c r="OTN333" s="36"/>
      <c r="OTO333" s="36"/>
      <c r="OTP333" s="36"/>
      <c r="OTQ333" s="36"/>
      <c r="OTR333" s="36"/>
      <c r="OTS333" s="36"/>
      <c r="OTT333" s="36"/>
      <c r="OTU333" s="36"/>
      <c r="OTV333" s="36"/>
      <c r="OTW333" s="36"/>
      <c r="OTX333" s="36"/>
      <c r="OTY333" s="36"/>
      <c r="OTZ333" s="36"/>
      <c r="OUA333" s="36"/>
      <c r="OUB333" s="36"/>
      <c r="OUC333" s="36"/>
      <c r="OUD333" s="36"/>
      <c r="OUE333" s="36"/>
      <c r="OUF333" s="36"/>
      <c r="OUG333" s="36"/>
      <c r="OUH333" s="36"/>
      <c r="OUI333" s="36"/>
      <c r="OUJ333" s="36"/>
      <c r="OUK333" s="36"/>
      <c r="OUL333" s="36"/>
      <c r="OUM333" s="36"/>
      <c r="OUN333" s="36"/>
      <c r="OUO333" s="36"/>
      <c r="OUP333" s="36"/>
      <c r="OUQ333" s="36"/>
      <c r="OUR333" s="36"/>
      <c r="OUS333" s="36"/>
      <c r="OUT333" s="36"/>
      <c r="OUU333" s="36"/>
      <c r="OUV333" s="36"/>
      <c r="OUW333" s="36"/>
      <c r="OUX333" s="36"/>
      <c r="OUY333" s="36"/>
      <c r="OUZ333" s="36"/>
      <c r="OVA333" s="36"/>
      <c r="OVB333" s="36"/>
      <c r="OVC333" s="36"/>
      <c r="OVD333" s="36"/>
      <c r="OVE333" s="36"/>
      <c r="OVF333" s="36"/>
      <c r="OVG333" s="36"/>
      <c r="OVH333" s="36"/>
      <c r="OVI333" s="36"/>
      <c r="OVJ333" s="36"/>
      <c r="OVK333" s="36"/>
      <c r="OVL333" s="36"/>
      <c r="OVM333" s="36"/>
      <c r="OVN333" s="36"/>
      <c r="OVO333" s="36"/>
      <c r="OVP333" s="36"/>
      <c r="OVQ333" s="36"/>
      <c r="OVR333" s="36"/>
      <c r="OVS333" s="36"/>
      <c r="OVT333" s="36"/>
      <c r="OVU333" s="36"/>
      <c r="OVV333" s="36"/>
      <c r="OVW333" s="36"/>
      <c r="OVX333" s="36"/>
      <c r="OVY333" s="36"/>
      <c r="OVZ333" s="36"/>
      <c r="OWA333" s="36"/>
      <c r="OWB333" s="36"/>
      <c r="OWC333" s="36"/>
      <c r="OWD333" s="36"/>
      <c r="OWE333" s="36"/>
      <c r="OWF333" s="36"/>
      <c r="OWG333" s="36"/>
      <c r="OWH333" s="36"/>
      <c r="OWI333" s="36"/>
      <c r="OWJ333" s="36"/>
      <c r="OWK333" s="36"/>
      <c r="OWL333" s="36"/>
      <c r="OWM333" s="36"/>
      <c r="OWN333" s="36"/>
      <c r="OWO333" s="36"/>
      <c r="OWP333" s="36"/>
      <c r="OWQ333" s="36"/>
      <c r="OWR333" s="36"/>
      <c r="OWS333" s="36"/>
      <c r="OWT333" s="36"/>
      <c r="OWU333" s="36"/>
      <c r="OWV333" s="36"/>
      <c r="OWW333" s="36"/>
      <c r="OWX333" s="36"/>
      <c r="OWY333" s="36"/>
      <c r="OWZ333" s="36"/>
      <c r="OXA333" s="36"/>
      <c r="OXB333" s="36"/>
      <c r="OXC333" s="36"/>
      <c r="OXD333" s="36"/>
      <c r="OXE333" s="36"/>
      <c r="OXF333" s="36"/>
      <c r="OXG333" s="36"/>
      <c r="OXH333" s="36"/>
      <c r="OXI333" s="36"/>
      <c r="OXJ333" s="36"/>
      <c r="OXK333" s="36"/>
      <c r="OXL333" s="36"/>
      <c r="OXM333" s="36"/>
      <c r="OXN333" s="36"/>
      <c r="OXO333" s="36"/>
      <c r="OXP333" s="36"/>
      <c r="OXQ333" s="36"/>
      <c r="OXR333" s="36"/>
      <c r="OXS333" s="36"/>
      <c r="OXT333" s="36"/>
      <c r="OXU333" s="36"/>
      <c r="OXV333" s="36"/>
      <c r="OXW333" s="36"/>
      <c r="OXX333" s="36"/>
      <c r="OXY333" s="36"/>
      <c r="OXZ333" s="36"/>
      <c r="OYA333" s="36"/>
      <c r="OYB333" s="36"/>
      <c r="OYC333" s="36"/>
      <c r="OYD333" s="36"/>
      <c r="OYE333" s="36"/>
      <c r="OYF333" s="36"/>
      <c r="OYG333" s="36"/>
      <c r="OYH333" s="36"/>
      <c r="OYI333" s="36"/>
      <c r="OYJ333" s="36"/>
      <c r="OYK333" s="36"/>
      <c r="OYL333" s="36"/>
      <c r="OYM333" s="36"/>
      <c r="OYN333" s="36"/>
      <c r="OYO333" s="36"/>
      <c r="OYP333" s="36"/>
      <c r="OYQ333" s="36"/>
      <c r="OYR333" s="36"/>
      <c r="OYS333" s="36"/>
      <c r="OYT333" s="36"/>
      <c r="OYU333" s="36"/>
      <c r="OYV333" s="36"/>
      <c r="OYW333" s="36"/>
      <c r="OYX333" s="36"/>
      <c r="OYY333" s="36"/>
      <c r="OYZ333" s="36"/>
      <c r="OZA333" s="36"/>
      <c r="OZB333" s="36"/>
      <c r="OZC333" s="36"/>
      <c r="OZD333" s="36"/>
      <c r="OZE333" s="36"/>
      <c r="OZF333" s="36"/>
      <c r="OZG333" s="36"/>
      <c r="OZH333" s="36"/>
      <c r="OZI333" s="36"/>
      <c r="OZJ333" s="36"/>
      <c r="OZK333" s="36"/>
      <c r="OZL333" s="36"/>
      <c r="OZM333" s="36"/>
      <c r="OZN333" s="36"/>
      <c r="OZO333" s="36"/>
      <c r="OZP333" s="36"/>
      <c r="OZQ333" s="36"/>
      <c r="OZR333" s="36"/>
      <c r="OZS333" s="36"/>
      <c r="OZT333" s="36"/>
      <c r="OZU333" s="36"/>
      <c r="OZV333" s="36"/>
      <c r="OZW333" s="36"/>
      <c r="OZX333" s="36"/>
      <c r="OZY333" s="36"/>
      <c r="OZZ333" s="36"/>
      <c r="PAA333" s="36"/>
      <c r="PAB333" s="36"/>
      <c r="PAC333" s="36"/>
      <c r="PAD333" s="36"/>
      <c r="PAE333" s="36"/>
      <c r="PAF333" s="36"/>
      <c r="PAG333" s="36"/>
      <c r="PAH333" s="36"/>
      <c r="PAI333" s="36"/>
      <c r="PAJ333" s="36"/>
      <c r="PAK333" s="36"/>
      <c r="PAL333" s="36"/>
      <c r="PAM333" s="36"/>
      <c r="PAN333" s="36"/>
      <c r="PAO333" s="36"/>
      <c r="PAP333" s="36"/>
      <c r="PAQ333" s="36"/>
      <c r="PAR333" s="36"/>
      <c r="PAS333" s="36"/>
      <c r="PAT333" s="36"/>
      <c r="PAU333" s="36"/>
      <c r="PAV333" s="36"/>
      <c r="PAW333" s="36"/>
      <c r="PAX333" s="36"/>
      <c r="PAY333" s="36"/>
      <c r="PAZ333" s="36"/>
      <c r="PBA333" s="36"/>
      <c r="PBB333" s="36"/>
      <c r="PBC333" s="36"/>
      <c r="PBD333" s="36"/>
      <c r="PBE333" s="36"/>
      <c r="PBF333" s="36"/>
      <c r="PBG333" s="36"/>
      <c r="PBH333" s="36"/>
      <c r="PBI333" s="36"/>
      <c r="PBJ333" s="36"/>
      <c r="PBK333" s="36"/>
      <c r="PBL333" s="36"/>
      <c r="PBM333" s="36"/>
      <c r="PBN333" s="36"/>
      <c r="PBO333" s="36"/>
      <c r="PBP333" s="36"/>
      <c r="PBQ333" s="36"/>
      <c r="PBR333" s="36"/>
      <c r="PBS333" s="36"/>
      <c r="PBT333" s="36"/>
      <c r="PBU333" s="36"/>
      <c r="PBV333" s="36"/>
      <c r="PBW333" s="36"/>
      <c r="PBX333" s="36"/>
      <c r="PBY333" s="36"/>
      <c r="PBZ333" s="36"/>
      <c r="PCA333" s="36"/>
      <c r="PCB333" s="36"/>
      <c r="PCC333" s="36"/>
      <c r="PCD333" s="36"/>
      <c r="PCE333" s="36"/>
      <c r="PCF333" s="36"/>
      <c r="PCG333" s="36"/>
      <c r="PCH333" s="36"/>
      <c r="PCI333" s="36"/>
      <c r="PCJ333" s="36"/>
      <c r="PCK333" s="36"/>
      <c r="PCL333" s="36"/>
      <c r="PCM333" s="36"/>
      <c r="PCN333" s="36"/>
      <c r="PCO333" s="36"/>
      <c r="PCP333" s="36"/>
      <c r="PCQ333" s="36"/>
      <c r="PCR333" s="36"/>
      <c r="PCS333" s="36"/>
      <c r="PCT333" s="36"/>
      <c r="PCU333" s="36"/>
      <c r="PCV333" s="36"/>
      <c r="PCW333" s="36"/>
      <c r="PCX333" s="36"/>
      <c r="PCY333" s="36"/>
      <c r="PCZ333" s="36"/>
      <c r="PDA333" s="36"/>
      <c r="PDB333" s="36"/>
      <c r="PDC333" s="36"/>
      <c r="PDD333" s="36"/>
      <c r="PDE333" s="36"/>
      <c r="PDF333" s="36"/>
      <c r="PDG333" s="36"/>
      <c r="PDH333" s="36"/>
      <c r="PDI333" s="36"/>
      <c r="PDJ333" s="36"/>
      <c r="PDK333" s="36"/>
      <c r="PDL333" s="36"/>
      <c r="PDM333" s="36"/>
      <c r="PDN333" s="36"/>
      <c r="PDO333" s="36"/>
      <c r="PDP333" s="36"/>
      <c r="PDQ333" s="36"/>
      <c r="PDR333" s="36"/>
      <c r="PDS333" s="36"/>
      <c r="PDT333" s="36"/>
      <c r="PDU333" s="36"/>
      <c r="PDV333" s="36"/>
      <c r="PDW333" s="36"/>
      <c r="PDX333" s="36"/>
      <c r="PDY333" s="36"/>
      <c r="PDZ333" s="36"/>
      <c r="PEA333" s="36"/>
      <c r="PEB333" s="36"/>
      <c r="PEC333" s="36"/>
      <c r="PED333" s="36"/>
      <c r="PEE333" s="36"/>
      <c r="PEF333" s="36"/>
      <c r="PEG333" s="36"/>
      <c r="PEH333" s="36"/>
      <c r="PEI333" s="36"/>
      <c r="PEJ333" s="36"/>
      <c r="PEK333" s="36"/>
      <c r="PEL333" s="36"/>
      <c r="PEM333" s="36"/>
      <c r="PEN333" s="36"/>
      <c r="PEO333" s="36"/>
      <c r="PEP333" s="36"/>
      <c r="PEQ333" s="36"/>
      <c r="PER333" s="36"/>
      <c r="PES333" s="36"/>
      <c r="PET333" s="36"/>
      <c r="PEU333" s="36"/>
      <c r="PEV333" s="36"/>
      <c r="PEW333" s="36"/>
      <c r="PEX333" s="36"/>
      <c r="PEY333" s="36"/>
      <c r="PEZ333" s="36"/>
      <c r="PFA333" s="36"/>
      <c r="PFB333" s="36"/>
      <c r="PFC333" s="36"/>
      <c r="PFD333" s="36"/>
      <c r="PFE333" s="36"/>
      <c r="PFF333" s="36"/>
      <c r="PFG333" s="36"/>
      <c r="PFH333" s="36"/>
      <c r="PFI333" s="36"/>
      <c r="PFJ333" s="36"/>
      <c r="PFK333" s="36"/>
      <c r="PFL333" s="36"/>
      <c r="PFM333" s="36"/>
      <c r="PFN333" s="36"/>
      <c r="PFO333" s="36"/>
      <c r="PFP333" s="36"/>
      <c r="PFQ333" s="36"/>
      <c r="PFR333" s="36"/>
      <c r="PFS333" s="36"/>
      <c r="PFT333" s="36"/>
      <c r="PFU333" s="36"/>
      <c r="PFV333" s="36"/>
      <c r="PFW333" s="36"/>
      <c r="PFX333" s="36"/>
      <c r="PFY333" s="36"/>
      <c r="PFZ333" s="36"/>
      <c r="PGA333" s="36"/>
      <c r="PGB333" s="36"/>
      <c r="PGC333" s="36"/>
      <c r="PGD333" s="36"/>
      <c r="PGE333" s="36"/>
      <c r="PGF333" s="36"/>
      <c r="PGG333" s="36"/>
      <c r="PGH333" s="36"/>
      <c r="PGI333" s="36"/>
      <c r="PGJ333" s="36"/>
      <c r="PGK333" s="36"/>
      <c r="PGL333" s="36"/>
      <c r="PGM333" s="36"/>
      <c r="PGN333" s="36"/>
      <c r="PGO333" s="36"/>
      <c r="PGP333" s="36"/>
      <c r="PGQ333" s="36"/>
      <c r="PGR333" s="36"/>
      <c r="PGS333" s="36"/>
      <c r="PGT333" s="36"/>
      <c r="PGU333" s="36"/>
      <c r="PGV333" s="36"/>
      <c r="PGW333" s="36"/>
      <c r="PGX333" s="36"/>
      <c r="PGY333" s="36"/>
      <c r="PGZ333" s="36"/>
      <c r="PHA333" s="36"/>
      <c r="PHB333" s="36"/>
      <c r="PHC333" s="36"/>
      <c r="PHD333" s="36"/>
      <c r="PHE333" s="36"/>
      <c r="PHF333" s="36"/>
      <c r="PHG333" s="36"/>
      <c r="PHH333" s="36"/>
      <c r="PHI333" s="36"/>
      <c r="PHJ333" s="36"/>
      <c r="PHK333" s="36"/>
      <c r="PHL333" s="36"/>
      <c r="PHM333" s="36"/>
      <c r="PHN333" s="36"/>
      <c r="PHO333" s="36"/>
      <c r="PHP333" s="36"/>
      <c r="PHQ333" s="36"/>
      <c r="PHR333" s="36"/>
      <c r="PHS333" s="36"/>
      <c r="PHT333" s="36"/>
      <c r="PHU333" s="36"/>
      <c r="PHV333" s="36"/>
      <c r="PHW333" s="36"/>
      <c r="PHX333" s="36"/>
      <c r="PHY333" s="36"/>
      <c r="PHZ333" s="36"/>
      <c r="PIA333" s="36"/>
      <c r="PIB333" s="36"/>
      <c r="PIC333" s="36"/>
      <c r="PID333" s="36"/>
      <c r="PIE333" s="36"/>
      <c r="PIF333" s="36"/>
      <c r="PIG333" s="36"/>
      <c r="PIH333" s="36"/>
      <c r="PII333" s="36"/>
      <c r="PIJ333" s="36"/>
      <c r="PIK333" s="36"/>
      <c r="PIL333" s="36"/>
      <c r="PIM333" s="36"/>
      <c r="PIN333" s="36"/>
      <c r="PIO333" s="36"/>
      <c r="PIP333" s="36"/>
      <c r="PIQ333" s="36"/>
      <c r="PIR333" s="36"/>
      <c r="PIS333" s="36"/>
      <c r="PIT333" s="36"/>
      <c r="PIU333" s="36"/>
      <c r="PIV333" s="36"/>
      <c r="PIW333" s="36"/>
      <c r="PIX333" s="36"/>
      <c r="PIY333" s="36"/>
      <c r="PIZ333" s="36"/>
      <c r="PJA333" s="36"/>
      <c r="PJB333" s="36"/>
      <c r="PJC333" s="36"/>
      <c r="PJD333" s="36"/>
      <c r="PJE333" s="36"/>
      <c r="PJF333" s="36"/>
      <c r="PJG333" s="36"/>
      <c r="PJH333" s="36"/>
      <c r="PJI333" s="36"/>
      <c r="PJJ333" s="36"/>
      <c r="PJK333" s="36"/>
      <c r="PJL333" s="36"/>
      <c r="PJM333" s="36"/>
      <c r="PJN333" s="36"/>
      <c r="PJO333" s="36"/>
      <c r="PJP333" s="36"/>
      <c r="PJQ333" s="36"/>
      <c r="PJR333" s="36"/>
      <c r="PJS333" s="36"/>
      <c r="PJT333" s="36"/>
      <c r="PJU333" s="36"/>
      <c r="PJV333" s="36"/>
      <c r="PJW333" s="36"/>
      <c r="PJX333" s="36"/>
      <c r="PJY333" s="36"/>
      <c r="PJZ333" s="36"/>
      <c r="PKA333" s="36"/>
      <c r="PKB333" s="36"/>
      <c r="PKC333" s="36"/>
      <c r="PKD333" s="36"/>
      <c r="PKE333" s="36"/>
      <c r="PKF333" s="36"/>
      <c r="PKG333" s="36"/>
      <c r="PKH333" s="36"/>
      <c r="PKI333" s="36"/>
      <c r="PKJ333" s="36"/>
      <c r="PKK333" s="36"/>
      <c r="PKL333" s="36"/>
      <c r="PKM333" s="36"/>
      <c r="PKN333" s="36"/>
      <c r="PKO333" s="36"/>
      <c r="PKP333" s="36"/>
      <c r="PKQ333" s="36"/>
      <c r="PKR333" s="36"/>
      <c r="PKS333" s="36"/>
      <c r="PKT333" s="36"/>
      <c r="PKU333" s="36"/>
      <c r="PKV333" s="36"/>
      <c r="PKW333" s="36"/>
      <c r="PKX333" s="36"/>
      <c r="PKY333" s="36"/>
      <c r="PKZ333" s="36"/>
      <c r="PLA333" s="36"/>
      <c r="PLB333" s="36"/>
      <c r="PLC333" s="36"/>
      <c r="PLD333" s="36"/>
      <c r="PLE333" s="36"/>
      <c r="PLF333" s="36"/>
      <c r="PLG333" s="36"/>
      <c r="PLH333" s="36"/>
      <c r="PLI333" s="36"/>
      <c r="PLJ333" s="36"/>
      <c r="PLK333" s="36"/>
      <c r="PLL333" s="36"/>
      <c r="PLM333" s="36"/>
      <c r="PLN333" s="36"/>
      <c r="PLO333" s="36"/>
      <c r="PLP333" s="36"/>
      <c r="PLQ333" s="36"/>
      <c r="PLR333" s="36"/>
      <c r="PLS333" s="36"/>
      <c r="PLT333" s="36"/>
      <c r="PLU333" s="36"/>
      <c r="PLV333" s="36"/>
      <c r="PLW333" s="36"/>
      <c r="PLX333" s="36"/>
      <c r="PLY333" s="36"/>
      <c r="PLZ333" s="36"/>
      <c r="PMA333" s="36"/>
      <c r="PMB333" s="36"/>
      <c r="PMC333" s="36"/>
      <c r="PMD333" s="36"/>
      <c r="PME333" s="36"/>
      <c r="PMF333" s="36"/>
      <c r="PMG333" s="36"/>
      <c r="PMH333" s="36"/>
      <c r="PMI333" s="36"/>
      <c r="PMJ333" s="36"/>
      <c r="PMK333" s="36"/>
      <c r="PML333" s="36"/>
      <c r="PMM333" s="36"/>
      <c r="PMN333" s="36"/>
      <c r="PMO333" s="36"/>
      <c r="PMP333" s="36"/>
      <c r="PMQ333" s="36"/>
      <c r="PMR333" s="36"/>
      <c r="PMS333" s="36"/>
      <c r="PMT333" s="36"/>
      <c r="PMU333" s="36"/>
      <c r="PMV333" s="36"/>
      <c r="PMW333" s="36"/>
      <c r="PMX333" s="36"/>
      <c r="PMY333" s="36"/>
      <c r="PMZ333" s="36"/>
      <c r="PNA333" s="36"/>
      <c r="PNB333" s="36"/>
      <c r="PNC333" s="36"/>
      <c r="PND333" s="36"/>
      <c r="PNE333" s="36"/>
      <c r="PNF333" s="36"/>
      <c r="PNG333" s="36"/>
      <c r="PNH333" s="36"/>
      <c r="PNI333" s="36"/>
      <c r="PNJ333" s="36"/>
      <c r="PNK333" s="36"/>
      <c r="PNL333" s="36"/>
      <c r="PNM333" s="36"/>
      <c r="PNN333" s="36"/>
      <c r="PNO333" s="36"/>
      <c r="PNP333" s="36"/>
      <c r="PNQ333" s="36"/>
      <c r="PNR333" s="36"/>
      <c r="PNS333" s="36"/>
      <c r="PNT333" s="36"/>
      <c r="PNU333" s="36"/>
      <c r="PNV333" s="36"/>
      <c r="PNW333" s="36"/>
      <c r="PNX333" s="36"/>
      <c r="PNY333" s="36"/>
      <c r="PNZ333" s="36"/>
      <c r="POA333" s="36"/>
      <c r="POB333" s="36"/>
      <c r="POC333" s="36"/>
      <c r="POD333" s="36"/>
      <c r="POE333" s="36"/>
      <c r="POF333" s="36"/>
      <c r="POG333" s="36"/>
      <c r="POH333" s="36"/>
      <c r="POI333" s="36"/>
      <c r="POJ333" s="36"/>
      <c r="POK333" s="36"/>
      <c r="POL333" s="36"/>
      <c r="POM333" s="36"/>
      <c r="PON333" s="36"/>
      <c r="POO333" s="36"/>
      <c r="POP333" s="36"/>
      <c r="POQ333" s="36"/>
      <c r="POR333" s="36"/>
      <c r="POS333" s="36"/>
      <c r="POT333" s="36"/>
      <c r="POU333" s="36"/>
      <c r="POV333" s="36"/>
      <c r="POW333" s="36"/>
      <c r="POX333" s="36"/>
      <c r="POY333" s="36"/>
      <c r="POZ333" s="36"/>
      <c r="PPA333" s="36"/>
      <c r="PPB333" s="36"/>
      <c r="PPC333" s="36"/>
      <c r="PPD333" s="36"/>
      <c r="PPE333" s="36"/>
      <c r="PPF333" s="36"/>
      <c r="PPG333" s="36"/>
      <c r="PPH333" s="36"/>
      <c r="PPI333" s="36"/>
      <c r="PPJ333" s="36"/>
      <c r="PPK333" s="36"/>
      <c r="PPL333" s="36"/>
      <c r="PPM333" s="36"/>
      <c r="PPN333" s="36"/>
      <c r="PPO333" s="36"/>
      <c r="PPP333" s="36"/>
      <c r="PPQ333" s="36"/>
      <c r="PPR333" s="36"/>
      <c r="PPS333" s="36"/>
      <c r="PPT333" s="36"/>
      <c r="PPU333" s="36"/>
      <c r="PPV333" s="36"/>
      <c r="PPW333" s="36"/>
      <c r="PPX333" s="36"/>
      <c r="PPY333" s="36"/>
      <c r="PPZ333" s="36"/>
      <c r="PQA333" s="36"/>
      <c r="PQB333" s="36"/>
      <c r="PQC333" s="36"/>
      <c r="PQD333" s="36"/>
      <c r="PQE333" s="36"/>
      <c r="PQF333" s="36"/>
      <c r="PQG333" s="36"/>
      <c r="PQH333" s="36"/>
      <c r="PQI333" s="36"/>
      <c r="PQJ333" s="36"/>
      <c r="PQK333" s="36"/>
      <c r="PQL333" s="36"/>
      <c r="PQM333" s="36"/>
      <c r="PQN333" s="36"/>
      <c r="PQO333" s="36"/>
      <c r="PQP333" s="36"/>
      <c r="PQQ333" s="36"/>
      <c r="PQR333" s="36"/>
      <c r="PQS333" s="36"/>
      <c r="PQT333" s="36"/>
      <c r="PQU333" s="36"/>
      <c r="PQV333" s="36"/>
      <c r="PQW333" s="36"/>
      <c r="PQX333" s="36"/>
      <c r="PQY333" s="36"/>
      <c r="PQZ333" s="36"/>
      <c r="PRA333" s="36"/>
      <c r="PRB333" s="36"/>
      <c r="PRC333" s="36"/>
      <c r="PRD333" s="36"/>
      <c r="PRE333" s="36"/>
      <c r="PRF333" s="36"/>
      <c r="PRG333" s="36"/>
      <c r="PRH333" s="36"/>
      <c r="PRI333" s="36"/>
      <c r="PRJ333" s="36"/>
      <c r="PRK333" s="36"/>
      <c r="PRL333" s="36"/>
      <c r="PRM333" s="36"/>
      <c r="PRN333" s="36"/>
      <c r="PRO333" s="36"/>
      <c r="PRP333" s="36"/>
      <c r="PRQ333" s="36"/>
      <c r="PRR333" s="36"/>
      <c r="PRS333" s="36"/>
      <c r="PRT333" s="36"/>
      <c r="PRU333" s="36"/>
      <c r="PRV333" s="36"/>
      <c r="PRW333" s="36"/>
      <c r="PRX333" s="36"/>
      <c r="PRY333" s="36"/>
      <c r="PRZ333" s="36"/>
      <c r="PSA333" s="36"/>
      <c r="PSB333" s="36"/>
      <c r="PSC333" s="36"/>
      <c r="PSD333" s="36"/>
      <c r="PSE333" s="36"/>
      <c r="PSF333" s="36"/>
      <c r="PSG333" s="36"/>
      <c r="PSH333" s="36"/>
      <c r="PSI333" s="36"/>
      <c r="PSJ333" s="36"/>
      <c r="PSK333" s="36"/>
      <c r="PSL333" s="36"/>
      <c r="PSM333" s="36"/>
      <c r="PSN333" s="36"/>
      <c r="PSO333" s="36"/>
      <c r="PSP333" s="36"/>
      <c r="PSQ333" s="36"/>
      <c r="PSR333" s="36"/>
      <c r="PSS333" s="36"/>
      <c r="PST333" s="36"/>
      <c r="PSU333" s="36"/>
      <c r="PSV333" s="36"/>
      <c r="PSW333" s="36"/>
      <c r="PSX333" s="36"/>
      <c r="PSY333" s="36"/>
      <c r="PSZ333" s="36"/>
      <c r="PTA333" s="36"/>
      <c r="PTB333" s="36"/>
      <c r="PTC333" s="36"/>
      <c r="PTD333" s="36"/>
      <c r="PTE333" s="36"/>
      <c r="PTF333" s="36"/>
      <c r="PTG333" s="36"/>
      <c r="PTH333" s="36"/>
      <c r="PTI333" s="36"/>
      <c r="PTJ333" s="36"/>
      <c r="PTK333" s="36"/>
      <c r="PTL333" s="36"/>
      <c r="PTM333" s="36"/>
      <c r="PTN333" s="36"/>
      <c r="PTO333" s="36"/>
      <c r="PTP333" s="36"/>
      <c r="PTQ333" s="36"/>
      <c r="PTR333" s="36"/>
      <c r="PTS333" s="36"/>
      <c r="PTT333" s="36"/>
      <c r="PTU333" s="36"/>
      <c r="PTV333" s="36"/>
      <c r="PTW333" s="36"/>
      <c r="PTX333" s="36"/>
      <c r="PTY333" s="36"/>
      <c r="PTZ333" s="36"/>
      <c r="PUA333" s="36"/>
      <c r="PUB333" s="36"/>
      <c r="PUC333" s="36"/>
      <c r="PUD333" s="36"/>
      <c r="PUE333" s="36"/>
      <c r="PUF333" s="36"/>
      <c r="PUG333" s="36"/>
      <c r="PUH333" s="36"/>
      <c r="PUI333" s="36"/>
      <c r="PUJ333" s="36"/>
      <c r="PUK333" s="36"/>
      <c r="PUL333" s="36"/>
      <c r="PUM333" s="36"/>
      <c r="PUN333" s="36"/>
      <c r="PUO333" s="36"/>
      <c r="PUP333" s="36"/>
      <c r="PUQ333" s="36"/>
      <c r="PUR333" s="36"/>
      <c r="PUS333" s="36"/>
      <c r="PUT333" s="36"/>
      <c r="PUU333" s="36"/>
      <c r="PUV333" s="36"/>
      <c r="PUW333" s="36"/>
      <c r="PUX333" s="36"/>
      <c r="PUY333" s="36"/>
      <c r="PUZ333" s="36"/>
      <c r="PVA333" s="36"/>
      <c r="PVB333" s="36"/>
      <c r="PVC333" s="36"/>
      <c r="PVD333" s="36"/>
      <c r="PVE333" s="36"/>
      <c r="PVF333" s="36"/>
      <c r="PVG333" s="36"/>
      <c r="PVH333" s="36"/>
      <c r="PVI333" s="36"/>
      <c r="PVJ333" s="36"/>
      <c r="PVK333" s="36"/>
      <c r="PVL333" s="36"/>
      <c r="PVM333" s="36"/>
      <c r="PVN333" s="36"/>
      <c r="PVO333" s="36"/>
      <c r="PVP333" s="36"/>
      <c r="PVQ333" s="36"/>
      <c r="PVR333" s="36"/>
      <c r="PVS333" s="36"/>
      <c r="PVT333" s="36"/>
      <c r="PVU333" s="36"/>
      <c r="PVV333" s="36"/>
      <c r="PVW333" s="36"/>
      <c r="PVX333" s="36"/>
      <c r="PVY333" s="36"/>
      <c r="PVZ333" s="36"/>
      <c r="PWA333" s="36"/>
      <c r="PWB333" s="36"/>
      <c r="PWC333" s="36"/>
      <c r="PWD333" s="36"/>
      <c r="PWE333" s="36"/>
      <c r="PWF333" s="36"/>
      <c r="PWG333" s="36"/>
      <c r="PWH333" s="36"/>
      <c r="PWI333" s="36"/>
      <c r="PWJ333" s="36"/>
      <c r="PWK333" s="36"/>
      <c r="PWL333" s="36"/>
      <c r="PWM333" s="36"/>
      <c r="PWN333" s="36"/>
      <c r="PWO333" s="36"/>
      <c r="PWP333" s="36"/>
      <c r="PWQ333" s="36"/>
      <c r="PWR333" s="36"/>
      <c r="PWS333" s="36"/>
      <c r="PWT333" s="36"/>
      <c r="PWU333" s="36"/>
      <c r="PWV333" s="36"/>
      <c r="PWW333" s="36"/>
      <c r="PWX333" s="36"/>
      <c r="PWY333" s="36"/>
      <c r="PWZ333" s="36"/>
      <c r="PXA333" s="36"/>
      <c r="PXB333" s="36"/>
      <c r="PXC333" s="36"/>
      <c r="PXD333" s="36"/>
      <c r="PXE333" s="36"/>
      <c r="PXF333" s="36"/>
      <c r="PXG333" s="36"/>
      <c r="PXH333" s="36"/>
      <c r="PXI333" s="36"/>
      <c r="PXJ333" s="36"/>
      <c r="PXK333" s="36"/>
      <c r="PXL333" s="36"/>
      <c r="PXM333" s="36"/>
      <c r="PXN333" s="36"/>
      <c r="PXO333" s="36"/>
      <c r="PXP333" s="36"/>
      <c r="PXQ333" s="36"/>
      <c r="PXR333" s="36"/>
      <c r="PXS333" s="36"/>
      <c r="PXT333" s="36"/>
      <c r="PXU333" s="36"/>
      <c r="PXV333" s="36"/>
      <c r="PXW333" s="36"/>
      <c r="PXX333" s="36"/>
      <c r="PXY333" s="36"/>
      <c r="PXZ333" s="36"/>
      <c r="PYA333" s="36"/>
      <c r="PYB333" s="36"/>
      <c r="PYC333" s="36"/>
      <c r="PYD333" s="36"/>
      <c r="PYE333" s="36"/>
      <c r="PYF333" s="36"/>
      <c r="PYG333" s="36"/>
      <c r="PYH333" s="36"/>
      <c r="PYI333" s="36"/>
      <c r="PYJ333" s="36"/>
      <c r="PYK333" s="36"/>
      <c r="PYL333" s="36"/>
      <c r="PYM333" s="36"/>
      <c r="PYN333" s="36"/>
      <c r="PYO333" s="36"/>
      <c r="PYP333" s="36"/>
      <c r="PYQ333" s="36"/>
      <c r="PYR333" s="36"/>
      <c r="PYS333" s="36"/>
      <c r="PYT333" s="36"/>
      <c r="PYU333" s="36"/>
      <c r="PYV333" s="36"/>
      <c r="PYW333" s="36"/>
      <c r="PYX333" s="36"/>
      <c r="PYY333" s="36"/>
      <c r="PYZ333" s="36"/>
      <c r="PZA333" s="36"/>
      <c r="PZB333" s="36"/>
      <c r="PZC333" s="36"/>
      <c r="PZD333" s="36"/>
      <c r="PZE333" s="36"/>
      <c r="PZF333" s="36"/>
      <c r="PZG333" s="36"/>
      <c r="PZH333" s="36"/>
      <c r="PZI333" s="36"/>
      <c r="PZJ333" s="36"/>
      <c r="PZK333" s="36"/>
      <c r="PZL333" s="36"/>
      <c r="PZM333" s="36"/>
      <c r="PZN333" s="36"/>
      <c r="PZO333" s="36"/>
      <c r="PZP333" s="36"/>
      <c r="PZQ333" s="36"/>
      <c r="PZR333" s="36"/>
      <c r="PZS333" s="36"/>
      <c r="PZT333" s="36"/>
      <c r="PZU333" s="36"/>
      <c r="PZV333" s="36"/>
      <c r="PZW333" s="36"/>
      <c r="PZX333" s="36"/>
      <c r="PZY333" s="36"/>
      <c r="PZZ333" s="36"/>
      <c r="QAA333" s="36"/>
      <c r="QAB333" s="36"/>
      <c r="QAC333" s="36"/>
      <c r="QAD333" s="36"/>
      <c r="QAE333" s="36"/>
      <c r="QAF333" s="36"/>
      <c r="QAG333" s="36"/>
      <c r="QAH333" s="36"/>
      <c r="QAI333" s="36"/>
      <c r="QAJ333" s="36"/>
      <c r="QAK333" s="36"/>
      <c r="QAL333" s="36"/>
      <c r="QAM333" s="36"/>
      <c r="QAN333" s="36"/>
      <c r="QAO333" s="36"/>
      <c r="QAP333" s="36"/>
      <c r="QAQ333" s="36"/>
      <c r="QAR333" s="36"/>
      <c r="QAS333" s="36"/>
      <c r="QAT333" s="36"/>
      <c r="QAU333" s="36"/>
      <c r="QAV333" s="36"/>
      <c r="QAW333" s="36"/>
      <c r="QAX333" s="36"/>
      <c r="QAY333" s="36"/>
      <c r="QAZ333" s="36"/>
      <c r="QBA333" s="36"/>
      <c r="QBB333" s="36"/>
      <c r="QBC333" s="36"/>
      <c r="QBD333" s="36"/>
      <c r="QBE333" s="36"/>
      <c r="QBF333" s="36"/>
      <c r="QBG333" s="36"/>
      <c r="QBH333" s="36"/>
      <c r="QBI333" s="36"/>
      <c r="QBJ333" s="36"/>
      <c r="QBK333" s="36"/>
      <c r="QBL333" s="36"/>
      <c r="QBM333" s="36"/>
      <c r="QBN333" s="36"/>
      <c r="QBO333" s="36"/>
      <c r="QBP333" s="36"/>
      <c r="QBQ333" s="36"/>
      <c r="QBR333" s="36"/>
      <c r="QBS333" s="36"/>
      <c r="QBT333" s="36"/>
      <c r="QBU333" s="36"/>
      <c r="QBV333" s="36"/>
      <c r="QBW333" s="36"/>
      <c r="QBX333" s="36"/>
      <c r="QBY333" s="36"/>
      <c r="QBZ333" s="36"/>
      <c r="QCA333" s="36"/>
      <c r="QCB333" s="36"/>
      <c r="QCC333" s="36"/>
      <c r="QCD333" s="36"/>
      <c r="QCE333" s="36"/>
      <c r="QCF333" s="36"/>
      <c r="QCG333" s="36"/>
      <c r="QCH333" s="36"/>
      <c r="QCI333" s="36"/>
      <c r="QCJ333" s="36"/>
      <c r="QCK333" s="36"/>
      <c r="QCL333" s="36"/>
      <c r="QCM333" s="36"/>
      <c r="QCN333" s="36"/>
      <c r="QCO333" s="36"/>
      <c r="QCP333" s="36"/>
      <c r="QCQ333" s="36"/>
      <c r="QCR333" s="36"/>
      <c r="QCS333" s="36"/>
      <c r="QCT333" s="36"/>
      <c r="QCU333" s="36"/>
      <c r="QCV333" s="36"/>
      <c r="QCW333" s="36"/>
      <c r="QCX333" s="36"/>
      <c r="QCY333" s="36"/>
      <c r="QCZ333" s="36"/>
      <c r="QDA333" s="36"/>
      <c r="QDB333" s="36"/>
      <c r="QDC333" s="36"/>
      <c r="QDD333" s="36"/>
      <c r="QDE333" s="36"/>
      <c r="QDF333" s="36"/>
      <c r="QDG333" s="36"/>
      <c r="QDH333" s="36"/>
      <c r="QDI333" s="36"/>
      <c r="QDJ333" s="36"/>
      <c r="QDK333" s="36"/>
      <c r="QDL333" s="36"/>
      <c r="QDM333" s="36"/>
      <c r="QDN333" s="36"/>
      <c r="QDO333" s="36"/>
      <c r="QDP333" s="36"/>
      <c r="QDQ333" s="36"/>
      <c r="QDR333" s="36"/>
      <c r="QDS333" s="36"/>
      <c r="QDT333" s="36"/>
      <c r="QDU333" s="36"/>
      <c r="QDV333" s="36"/>
      <c r="QDW333" s="36"/>
      <c r="QDX333" s="36"/>
      <c r="QDY333" s="36"/>
      <c r="QDZ333" s="36"/>
      <c r="QEA333" s="36"/>
      <c r="QEB333" s="36"/>
      <c r="QEC333" s="36"/>
      <c r="QED333" s="36"/>
      <c r="QEE333" s="36"/>
      <c r="QEF333" s="36"/>
      <c r="QEG333" s="36"/>
      <c r="QEH333" s="36"/>
      <c r="QEI333" s="36"/>
      <c r="QEJ333" s="36"/>
      <c r="QEK333" s="36"/>
      <c r="QEL333" s="36"/>
      <c r="QEM333" s="36"/>
      <c r="QEN333" s="36"/>
      <c r="QEO333" s="36"/>
      <c r="QEP333" s="36"/>
      <c r="QEQ333" s="36"/>
      <c r="QER333" s="36"/>
      <c r="QES333" s="36"/>
      <c r="QET333" s="36"/>
      <c r="QEU333" s="36"/>
      <c r="QEV333" s="36"/>
      <c r="QEW333" s="36"/>
      <c r="QEX333" s="36"/>
      <c r="QEY333" s="36"/>
      <c r="QEZ333" s="36"/>
      <c r="QFA333" s="36"/>
      <c r="QFB333" s="36"/>
      <c r="QFC333" s="36"/>
      <c r="QFD333" s="36"/>
      <c r="QFE333" s="36"/>
      <c r="QFF333" s="36"/>
      <c r="QFG333" s="36"/>
      <c r="QFH333" s="36"/>
      <c r="QFI333" s="36"/>
      <c r="QFJ333" s="36"/>
      <c r="QFK333" s="36"/>
      <c r="QFL333" s="36"/>
      <c r="QFM333" s="36"/>
      <c r="QFN333" s="36"/>
      <c r="QFO333" s="36"/>
      <c r="QFP333" s="36"/>
      <c r="QFQ333" s="36"/>
      <c r="QFR333" s="36"/>
      <c r="QFS333" s="36"/>
      <c r="QFT333" s="36"/>
      <c r="QFU333" s="36"/>
      <c r="QFV333" s="36"/>
      <c r="QFW333" s="36"/>
      <c r="QFX333" s="36"/>
      <c r="QFY333" s="36"/>
      <c r="QFZ333" s="36"/>
      <c r="QGA333" s="36"/>
      <c r="QGB333" s="36"/>
      <c r="QGC333" s="36"/>
      <c r="QGD333" s="36"/>
      <c r="QGE333" s="36"/>
      <c r="QGF333" s="36"/>
      <c r="QGG333" s="36"/>
      <c r="QGH333" s="36"/>
      <c r="QGI333" s="36"/>
      <c r="QGJ333" s="36"/>
      <c r="QGK333" s="36"/>
      <c r="QGL333" s="36"/>
      <c r="QGM333" s="36"/>
      <c r="QGN333" s="36"/>
      <c r="QGO333" s="36"/>
      <c r="QGP333" s="36"/>
      <c r="QGQ333" s="36"/>
      <c r="QGR333" s="36"/>
      <c r="QGS333" s="36"/>
      <c r="QGT333" s="36"/>
      <c r="QGU333" s="36"/>
      <c r="QGV333" s="36"/>
      <c r="QGW333" s="36"/>
      <c r="QGX333" s="36"/>
      <c r="QGY333" s="36"/>
      <c r="QGZ333" s="36"/>
      <c r="QHA333" s="36"/>
      <c r="QHB333" s="36"/>
      <c r="QHC333" s="36"/>
      <c r="QHD333" s="36"/>
      <c r="QHE333" s="36"/>
      <c r="QHF333" s="36"/>
      <c r="QHG333" s="36"/>
      <c r="QHH333" s="36"/>
      <c r="QHI333" s="36"/>
      <c r="QHJ333" s="36"/>
      <c r="QHK333" s="36"/>
      <c r="QHL333" s="36"/>
      <c r="QHM333" s="36"/>
      <c r="QHN333" s="36"/>
      <c r="QHO333" s="36"/>
      <c r="QHP333" s="36"/>
      <c r="QHQ333" s="36"/>
      <c r="QHR333" s="36"/>
      <c r="QHS333" s="36"/>
      <c r="QHT333" s="36"/>
      <c r="QHU333" s="36"/>
      <c r="QHV333" s="36"/>
      <c r="QHW333" s="36"/>
      <c r="QHX333" s="36"/>
      <c r="QHY333" s="36"/>
      <c r="QHZ333" s="36"/>
      <c r="QIA333" s="36"/>
      <c r="QIB333" s="36"/>
      <c r="QIC333" s="36"/>
      <c r="QID333" s="36"/>
      <c r="QIE333" s="36"/>
      <c r="QIF333" s="36"/>
      <c r="QIG333" s="36"/>
      <c r="QIH333" s="36"/>
      <c r="QII333" s="36"/>
      <c r="QIJ333" s="36"/>
      <c r="QIK333" s="36"/>
      <c r="QIL333" s="36"/>
      <c r="QIM333" s="36"/>
      <c r="QIN333" s="36"/>
      <c r="QIO333" s="36"/>
      <c r="QIP333" s="36"/>
      <c r="QIQ333" s="36"/>
      <c r="QIR333" s="36"/>
      <c r="QIS333" s="36"/>
      <c r="QIT333" s="36"/>
      <c r="QIU333" s="36"/>
      <c r="QIV333" s="36"/>
      <c r="QIW333" s="36"/>
      <c r="QIX333" s="36"/>
      <c r="QIY333" s="36"/>
      <c r="QIZ333" s="36"/>
      <c r="QJA333" s="36"/>
      <c r="QJB333" s="36"/>
      <c r="QJC333" s="36"/>
      <c r="QJD333" s="36"/>
      <c r="QJE333" s="36"/>
      <c r="QJF333" s="36"/>
      <c r="QJG333" s="36"/>
      <c r="QJH333" s="36"/>
      <c r="QJI333" s="36"/>
      <c r="QJJ333" s="36"/>
      <c r="QJK333" s="36"/>
      <c r="QJL333" s="36"/>
      <c r="QJM333" s="36"/>
      <c r="QJN333" s="36"/>
      <c r="QJO333" s="36"/>
      <c r="QJP333" s="36"/>
      <c r="QJQ333" s="36"/>
      <c r="QJR333" s="36"/>
      <c r="QJS333" s="36"/>
      <c r="QJT333" s="36"/>
      <c r="QJU333" s="36"/>
      <c r="QJV333" s="36"/>
      <c r="QJW333" s="36"/>
      <c r="QJX333" s="36"/>
      <c r="QJY333" s="36"/>
      <c r="QJZ333" s="36"/>
      <c r="QKA333" s="36"/>
      <c r="QKB333" s="36"/>
      <c r="QKC333" s="36"/>
      <c r="QKD333" s="36"/>
      <c r="QKE333" s="36"/>
      <c r="QKF333" s="36"/>
      <c r="QKG333" s="36"/>
      <c r="QKH333" s="36"/>
      <c r="QKI333" s="36"/>
      <c r="QKJ333" s="36"/>
      <c r="QKK333" s="36"/>
      <c r="QKL333" s="36"/>
      <c r="QKM333" s="36"/>
      <c r="QKN333" s="36"/>
      <c r="QKO333" s="36"/>
      <c r="QKP333" s="36"/>
      <c r="QKQ333" s="36"/>
      <c r="QKR333" s="36"/>
      <c r="QKS333" s="36"/>
      <c r="QKT333" s="36"/>
      <c r="QKU333" s="36"/>
      <c r="QKV333" s="36"/>
      <c r="QKW333" s="36"/>
      <c r="QKX333" s="36"/>
      <c r="QKY333" s="36"/>
      <c r="QKZ333" s="36"/>
      <c r="QLA333" s="36"/>
      <c r="QLB333" s="36"/>
      <c r="QLC333" s="36"/>
      <c r="QLD333" s="36"/>
      <c r="QLE333" s="36"/>
      <c r="QLF333" s="36"/>
      <c r="QLG333" s="36"/>
      <c r="QLH333" s="36"/>
      <c r="QLI333" s="36"/>
      <c r="QLJ333" s="36"/>
      <c r="QLK333" s="36"/>
      <c r="QLL333" s="36"/>
      <c r="QLM333" s="36"/>
      <c r="QLN333" s="36"/>
      <c r="QLO333" s="36"/>
      <c r="QLP333" s="36"/>
      <c r="QLQ333" s="36"/>
      <c r="QLR333" s="36"/>
      <c r="QLS333" s="36"/>
      <c r="QLT333" s="36"/>
      <c r="QLU333" s="36"/>
      <c r="QLV333" s="36"/>
      <c r="QLW333" s="36"/>
      <c r="QLX333" s="36"/>
      <c r="QLY333" s="36"/>
      <c r="QLZ333" s="36"/>
      <c r="QMA333" s="36"/>
      <c r="QMB333" s="36"/>
      <c r="QMC333" s="36"/>
      <c r="QMD333" s="36"/>
      <c r="QME333" s="36"/>
      <c r="QMF333" s="36"/>
      <c r="QMG333" s="36"/>
      <c r="QMH333" s="36"/>
      <c r="QMI333" s="36"/>
      <c r="QMJ333" s="36"/>
      <c r="QMK333" s="36"/>
      <c r="QML333" s="36"/>
      <c r="QMM333" s="36"/>
      <c r="QMN333" s="36"/>
      <c r="QMO333" s="36"/>
      <c r="QMP333" s="36"/>
      <c r="QMQ333" s="36"/>
      <c r="QMR333" s="36"/>
      <c r="QMS333" s="36"/>
      <c r="QMT333" s="36"/>
      <c r="QMU333" s="36"/>
      <c r="QMV333" s="36"/>
      <c r="QMW333" s="36"/>
      <c r="QMX333" s="36"/>
      <c r="QMY333" s="36"/>
      <c r="QMZ333" s="36"/>
      <c r="QNA333" s="36"/>
      <c r="QNB333" s="36"/>
      <c r="QNC333" s="36"/>
      <c r="QND333" s="36"/>
      <c r="QNE333" s="36"/>
      <c r="QNF333" s="36"/>
      <c r="QNG333" s="36"/>
      <c r="QNH333" s="36"/>
      <c r="QNI333" s="36"/>
      <c r="QNJ333" s="36"/>
      <c r="QNK333" s="36"/>
      <c r="QNL333" s="36"/>
      <c r="QNM333" s="36"/>
      <c r="QNN333" s="36"/>
      <c r="QNO333" s="36"/>
      <c r="QNP333" s="36"/>
      <c r="QNQ333" s="36"/>
      <c r="QNR333" s="36"/>
      <c r="QNS333" s="36"/>
      <c r="QNT333" s="36"/>
      <c r="QNU333" s="36"/>
      <c r="QNV333" s="36"/>
      <c r="QNW333" s="36"/>
      <c r="QNX333" s="36"/>
      <c r="QNY333" s="36"/>
      <c r="QNZ333" s="36"/>
      <c r="QOA333" s="36"/>
      <c r="QOB333" s="36"/>
      <c r="QOC333" s="36"/>
      <c r="QOD333" s="36"/>
      <c r="QOE333" s="36"/>
      <c r="QOF333" s="36"/>
      <c r="QOG333" s="36"/>
      <c r="QOH333" s="36"/>
      <c r="QOI333" s="36"/>
      <c r="QOJ333" s="36"/>
      <c r="QOK333" s="36"/>
      <c r="QOL333" s="36"/>
      <c r="QOM333" s="36"/>
      <c r="QON333" s="36"/>
      <c r="QOO333" s="36"/>
      <c r="QOP333" s="36"/>
      <c r="QOQ333" s="36"/>
      <c r="QOR333" s="36"/>
      <c r="QOS333" s="36"/>
      <c r="QOT333" s="36"/>
      <c r="QOU333" s="36"/>
      <c r="QOV333" s="36"/>
      <c r="QOW333" s="36"/>
      <c r="QOX333" s="36"/>
      <c r="QOY333" s="36"/>
      <c r="QOZ333" s="36"/>
      <c r="QPA333" s="36"/>
      <c r="QPB333" s="36"/>
      <c r="QPC333" s="36"/>
      <c r="QPD333" s="36"/>
      <c r="QPE333" s="36"/>
      <c r="QPF333" s="36"/>
      <c r="QPG333" s="36"/>
      <c r="QPH333" s="36"/>
      <c r="QPI333" s="36"/>
      <c r="QPJ333" s="36"/>
      <c r="QPK333" s="36"/>
      <c r="QPL333" s="36"/>
      <c r="QPM333" s="36"/>
      <c r="QPN333" s="36"/>
      <c r="QPO333" s="36"/>
      <c r="QPP333" s="36"/>
      <c r="QPQ333" s="36"/>
      <c r="QPR333" s="36"/>
      <c r="QPS333" s="36"/>
      <c r="QPT333" s="36"/>
      <c r="QPU333" s="36"/>
      <c r="QPV333" s="36"/>
      <c r="QPW333" s="36"/>
      <c r="QPX333" s="36"/>
      <c r="QPY333" s="36"/>
      <c r="QPZ333" s="36"/>
      <c r="QQA333" s="36"/>
      <c r="QQB333" s="36"/>
      <c r="QQC333" s="36"/>
      <c r="QQD333" s="36"/>
      <c r="QQE333" s="36"/>
      <c r="QQF333" s="36"/>
      <c r="QQG333" s="36"/>
      <c r="QQH333" s="36"/>
      <c r="QQI333" s="36"/>
      <c r="QQJ333" s="36"/>
      <c r="QQK333" s="36"/>
      <c r="QQL333" s="36"/>
      <c r="QQM333" s="36"/>
      <c r="QQN333" s="36"/>
      <c r="QQO333" s="36"/>
      <c r="QQP333" s="36"/>
      <c r="QQQ333" s="36"/>
      <c r="QQR333" s="36"/>
      <c r="QQS333" s="36"/>
      <c r="QQT333" s="36"/>
      <c r="QQU333" s="36"/>
      <c r="QQV333" s="36"/>
      <c r="QQW333" s="36"/>
      <c r="QQX333" s="36"/>
      <c r="QQY333" s="36"/>
      <c r="QQZ333" s="36"/>
      <c r="QRA333" s="36"/>
      <c r="QRB333" s="36"/>
      <c r="QRC333" s="36"/>
      <c r="QRD333" s="36"/>
      <c r="QRE333" s="36"/>
      <c r="QRF333" s="36"/>
      <c r="QRG333" s="36"/>
      <c r="QRH333" s="36"/>
      <c r="QRI333" s="36"/>
      <c r="QRJ333" s="36"/>
      <c r="QRK333" s="36"/>
      <c r="QRL333" s="36"/>
      <c r="QRM333" s="36"/>
      <c r="QRN333" s="36"/>
      <c r="QRO333" s="36"/>
      <c r="QRP333" s="36"/>
      <c r="QRQ333" s="36"/>
      <c r="QRR333" s="36"/>
      <c r="QRS333" s="36"/>
      <c r="QRT333" s="36"/>
      <c r="QRU333" s="36"/>
      <c r="QRV333" s="36"/>
      <c r="QRW333" s="36"/>
      <c r="QRX333" s="36"/>
      <c r="QRY333" s="36"/>
      <c r="QRZ333" s="36"/>
      <c r="QSA333" s="36"/>
      <c r="QSB333" s="36"/>
      <c r="QSC333" s="36"/>
      <c r="QSD333" s="36"/>
      <c r="QSE333" s="36"/>
      <c r="QSF333" s="36"/>
      <c r="QSG333" s="36"/>
      <c r="QSH333" s="36"/>
      <c r="QSI333" s="36"/>
      <c r="QSJ333" s="36"/>
      <c r="QSK333" s="36"/>
      <c r="QSL333" s="36"/>
      <c r="QSM333" s="36"/>
      <c r="QSN333" s="36"/>
      <c r="QSO333" s="36"/>
      <c r="QSP333" s="36"/>
      <c r="QSQ333" s="36"/>
      <c r="QSR333" s="36"/>
      <c r="QSS333" s="36"/>
      <c r="QST333" s="36"/>
      <c r="QSU333" s="36"/>
      <c r="QSV333" s="36"/>
      <c r="QSW333" s="36"/>
      <c r="QSX333" s="36"/>
      <c r="QSY333" s="36"/>
      <c r="QSZ333" s="36"/>
      <c r="QTA333" s="36"/>
      <c r="QTB333" s="36"/>
      <c r="QTC333" s="36"/>
      <c r="QTD333" s="36"/>
      <c r="QTE333" s="36"/>
      <c r="QTF333" s="36"/>
      <c r="QTG333" s="36"/>
      <c r="QTH333" s="36"/>
      <c r="QTI333" s="36"/>
      <c r="QTJ333" s="36"/>
      <c r="QTK333" s="36"/>
      <c r="QTL333" s="36"/>
      <c r="QTM333" s="36"/>
      <c r="QTN333" s="36"/>
      <c r="QTO333" s="36"/>
      <c r="QTP333" s="36"/>
      <c r="QTQ333" s="36"/>
      <c r="QTR333" s="36"/>
      <c r="QTS333" s="36"/>
      <c r="QTT333" s="36"/>
      <c r="QTU333" s="36"/>
      <c r="QTV333" s="36"/>
      <c r="QTW333" s="36"/>
      <c r="QTX333" s="36"/>
      <c r="QTY333" s="36"/>
      <c r="QTZ333" s="36"/>
      <c r="QUA333" s="36"/>
      <c r="QUB333" s="36"/>
      <c r="QUC333" s="36"/>
      <c r="QUD333" s="36"/>
      <c r="QUE333" s="36"/>
      <c r="QUF333" s="36"/>
      <c r="QUG333" s="36"/>
      <c r="QUH333" s="36"/>
      <c r="QUI333" s="36"/>
      <c r="QUJ333" s="36"/>
      <c r="QUK333" s="36"/>
      <c r="QUL333" s="36"/>
      <c r="QUM333" s="36"/>
      <c r="QUN333" s="36"/>
      <c r="QUO333" s="36"/>
      <c r="QUP333" s="36"/>
      <c r="QUQ333" s="36"/>
      <c r="QUR333" s="36"/>
      <c r="QUS333" s="36"/>
      <c r="QUT333" s="36"/>
      <c r="QUU333" s="36"/>
      <c r="QUV333" s="36"/>
      <c r="QUW333" s="36"/>
      <c r="QUX333" s="36"/>
      <c r="QUY333" s="36"/>
      <c r="QUZ333" s="36"/>
      <c r="QVA333" s="36"/>
      <c r="QVB333" s="36"/>
      <c r="QVC333" s="36"/>
      <c r="QVD333" s="36"/>
      <c r="QVE333" s="36"/>
      <c r="QVF333" s="36"/>
      <c r="QVG333" s="36"/>
      <c r="QVH333" s="36"/>
      <c r="QVI333" s="36"/>
      <c r="QVJ333" s="36"/>
      <c r="QVK333" s="36"/>
      <c r="QVL333" s="36"/>
      <c r="QVM333" s="36"/>
      <c r="QVN333" s="36"/>
      <c r="QVO333" s="36"/>
      <c r="QVP333" s="36"/>
      <c r="QVQ333" s="36"/>
      <c r="QVR333" s="36"/>
      <c r="QVS333" s="36"/>
      <c r="QVT333" s="36"/>
      <c r="QVU333" s="36"/>
      <c r="QVV333" s="36"/>
      <c r="QVW333" s="36"/>
      <c r="QVX333" s="36"/>
      <c r="QVY333" s="36"/>
      <c r="QVZ333" s="36"/>
      <c r="QWA333" s="36"/>
      <c r="QWB333" s="36"/>
      <c r="QWC333" s="36"/>
      <c r="QWD333" s="36"/>
      <c r="QWE333" s="36"/>
      <c r="QWF333" s="36"/>
      <c r="QWG333" s="36"/>
      <c r="QWH333" s="36"/>
      <c r="QWI333" s="36"/>
      <c r="QWJ333" s="36"/>
      <c r="QWK333" s="36"/>
      <c r="QWL333" s="36"/>
      <c r="QWM333" s="36"/>
      <c r="QWN333" s="36"/>
      <c r="QWO333" s="36"/>
      <c r="QWP333" s="36"/>
      <c r="QWQ333" s="36"/>
      <c r="QWR333" s="36"/>
      <c r="QWS333" s="36"/>
      <c r="QWT333" s="36"/>
      <c r="QWU333" s="36"/>
      <c r="QWV333" s="36"/>
      <c r="QWW333" s="36"/>
      <c r="QWX333" s="36"/>
      <c r="QWY333" s="36"/>
      <c r="QWZ333" s="36"/>
      <c r="QXA333" s="36"/>
      <c r="QXB333" s="36"/>
      <c r="QXC333" s="36"/>
      <c r="QXD333" s="36"/>
      <c r="QXE333" s="36"/>
      <c r="QXF333" s="36"/>
      <c r="QXG333" s="36"/>
      <c r="QXH333" s="36"/>
      <c r="QXI333" s="36"/>
      <c r="QXJ333" s="36"/>
      <c r="QXK333" s="36"/>
      <c r="QXL333" s="36"/>
      <c r="QXM333" s="36"/>
      <c r="QXN333" s="36"/>
      <c r="QXO333" s="36"/>
      <c r="QXP333" s="36"/>
      <c r="QXQ333" s="36"/>
      <c r="QXR333" s="36"/>
      <c r="QXS333" s="36"/>
      <c r="QXT333" s="36"/>
      <c r="QXU333" s="36"/>
      <c r="QXV333" s="36"/>
      <c r="QXW333" s="36"/>
      <c r="QXX333" s="36"/>
      <c r="QXY333" s="36"/>
      <c r="QXZ333" s="36"/>
      <c r="QYA333" s="36"/>
      <c r="QYB333" s="36"/>
      <c r="QYC333" s="36"/>
      <c r="QYD333" s="36"/>
      <c r="QYE333" s="36"/>
      <c r="QYF333" s="36"/>
      <c r="QYG333" s="36"/>
      <c r="QYH333" s="36"/>
      <c r="QYI333" s="36"/>
      <c r="QYJ333" s="36"/>
      <c r="QYK333" s="36"/>
      <c r="QYL333" s="36"/>
      <c r="QYM333" s="36"/>
      <c r="QYN333" s="36"/>
      <c r="QYO333" s="36"/>
      <c r="QYP333" s="36"/>
      <c r="QYQ333" s="36"/>
      <c r="QYR333" s="36"/>
      <c r="QYS333" s="36"/>
      <c r="QYT333" s="36"/>
      <c r="QYU333" s="36"/>
      <c r="QYV333" s="36"/>
      <c r="QYW333" s="36"/>
      <c r="QYX333" s="36"/>
      <c r="QYY333" s="36"/>
      <c r="QYZ333" s="36"/>
      <c r="QZA333" s="36"/>
      <c r="QZB333" s="36"/>
      <c r="QZC333" s="36"/>
      <c r="QZD333" s="36"/>
      <c r="QZE333" s="36"/>
      <c r="QZF333" s="36"/>
      <c r="QZG333" s="36"/>
      <c r="QZH333" s="36"/>
      <c r="QZI333" s="36"/>
      <c r="QZJ333" s="36"/>
      <c r="QZK333" s="36"/>
      <c r="QZL333" s="36"/>
      <c r="QZM333" s="36"/>
      <c r="QZN333" s="36"/>
      <c r="QZO333" s="36"/>
      <c r="QZP333" s="36"/>
      <c r="QZQ333" s="36"/>
      <c r="QZR333" s="36"/>
      <c r="QZS333" s="36"/>
      <c r="QZT333" s="36"/>
      <c r="QZU333" s="36"/>
      <c r="QZV333" s="36"/>
      <c r="QZW333" s="36"/>
      <c r="QZX333" s="36"/>
      <c r="QZY333" s="36"/>
      <c r="QZZ333" s="36"/>
      <c r="RAA333" s="36"/>
      <c r="RAB333" s="36"/>
      <c r="RAC333" s="36"/>
      <c r="RAD333" s="36"/>
      <c r="RAE333" s="36"/>
      <c r="RAF333" s="36"/>
      <c r="RAG333" s="36"/>
      <c r="RAH333" s="36"/>
      <c r="RAI333" s="36"/>
      <c r="RAJ333" s="36"/>
      <c r="RAK333" s="36"/>
      <c r="RAL333" s="36"/>
      <c r="RAM333" s="36"/>
      <c r="RAN333" s="36"/>
      <c r="RAO333" s="36"/>
      <c r="RAP333" s="36"/>
      <c r="RAQ333" s="36"/>
      <c r="RAR333" s="36"/>
      <c r="RAS333" s="36"/>
      <c r="RAT333" s="36"/>
      <c r="RAU333" s="36"/>
      <c r="RAV333" s="36"/>
      <c r="RAW333" s="36"/>
      <c r="RAX333" s="36"/>
      <c r="RAY333" s="36"/>
      <c r="RAZ333" s="36"/>
      <c r="RBA333" s="36"/>
      <c r="RBB333" s="36"/>
      <c r="RBC333" s="36"/>
      <c r="RBD333" s="36"/>
      <c r="RBE333" s="36"/>
      <c r="RBF333" s="36"/>
      <c r="RBG333" s="36"/>
      <c r="RBH333" s="36"/>
      <c r="RBI333" s="36"/>
      <c r="RBJ333" s="36"/>
      <c r="RBK333" s="36"/>
      <c r="RBL333" s="36"/>
      <c r="RBM333" s="36"/>
      <c r="RBN333" s="36"/>
      <c r="RBO333" s="36"/>
      <c r="RBP333" s="36"/>
      <c r="RBQ333" s="36"/>
      <c r="RBR333" s="36"/>
      <c r="RBS333" s="36"/>
      <c r="RBT333" s="36"/>
      <c r="RBU333" s="36"/>
      <c r="RBV333" s="36"/>
      <c r="RBW333" s="36"/>
      <c r="RBX333" s="36"/>
      <c r="RBY333" s="36"/>
      <c r="RBZ333" s="36"/>
      <c r="RCA333" s="36"/>
      <c r="RCB333" s="36"/>
      <c r="RCC333" s="36"/>
      <c r="RCD333" s="36"/>
      <c r="RCE333" s="36"/>
      <c r="RCF333" s="36"/>
      <c r="RCG333" s="36"/>
      <c r="RCH333" s="36"/>
      <c r="RCI333" s="36"/>
      <c r="RCJ333" s="36"/>
      <c r="RCK333" s="36"/>
      <c r="RCL333" s="36"/>
      <c r="RCM333" s="36"/>
      <c r="RCN333" s="36"/>
      <c r="RCO333" s="36"/>
      <c r="RCP333" s="36"/>
      <c r="RCQ333" s="36"/>
      <c r="RCR333" s="36"/>
      <c r="RCS333" s="36"/>
      <c r="RCT333" s="36"/>
      <c r="RCU333" s="36"/>
      <c r="RCV333" s="36"/>
      <c r="RCW333" s="36"/>
      <c r="RCX333" s="36"/>
      <c r="RCY333" s="36"/>
      <c r="RCZ333" s="36"/>
      <c r="RDA333" s="36"/>
      <c r="RDB333" s="36"/>
      <c r="RDC333" s="36"/>
      <c r="RDD333" s="36"/>
      <c r="RDE333" s="36"/>
      <c r="RDF333" s="36"/>
      <c r="RDG333" s="36"/>
      <c r="RDH333" s="36"/>
      <c r="RDI333" s="36"/>
      <c r="RDJ333" s="36"/>
      <c r="RDK333" s="36"/>
      <c r="RDL333" s="36"/>
      <c r="RDM333" s="36"/>
      <c r="RDN333" s="36"/>
      <c r="RDO333" s="36"/>
      <c r="RDP333" s="36"/>
      <c r="RDQ333" s="36"/>
      <c r="RDR333" s="36"/>
      <c r="RDS333" s="36"/>
      <c r="RDT333" s="36"/>
      <c r="RDU333" s="36"/>
      <c r="RDV333" s="36"/>
      <c r="RDW333" s="36"/>
      <c r="RDX333" s="36"/>
      <c r="RDY333" s="36"/>
      <c r="RDZ333" s="36"/>
      <c r="REA333" s="36"/>
      <c r="REB333" s="36"/>
      <c r="REC333" s="36"/>
      <c r="RED333" s="36"/>
      <c r="REE333" s="36"/>
      <c r="REF333" s="36"/>
      <c r="REG333" s="36"/>
      <c r="REH333" s="36"/>
      <c r="REI333" s="36"/>
      <c r="REJ333" s="36"/>
      <c r="REK333" s="36"/>
      <c r="REL333" s="36"/>
      <c r="REM333" s="36"/>
      <c r="REN333" s="36"/>
      <c r="REO333" s="36"/>
      <c r="REP333" s="36"/>
      <c r="REQ333" s="36"/>
      <c r="RER333" s="36"/>
      <c r="RES333" s="36"/>
      <c r="RET333" s="36"/>
      <c r="REU333" s="36"/>
      <c r="REV333" s="36"/>
      <c r="REW333" s="36"/>
      <c r="REX333" s="36"/>
      <c r="REY333" s="36"/>
      <c r="REZ333" s="36"/>
      <c r="RFA333" s="36"/>
      <c r="RFB333" s="36"/>
      <c r="RFC333" s="36"/>
      <c r="RFD333" s="36"/>
      <c r="RFE333" s="36"/>
      <c r="RFF333" s="36"/>
      <c r="RFG333" s="36"/>
      <c r="RFH333" s="36"/>
      <c r="RFI333" s="36"/>
      <c r="RFJ333" s="36"/>
      <c r="RFK333" s="36"/>
      <c r="RFL333" s="36"/>
      <c r="RFM333" s="36"/>
      <c r="RFN333" s="36"/>
      <c r="RFO333" s="36"/>
      <c r="RFP333" s="36"/>
      <c r="RFQ333" s="36"/>
      <c r="RFR333" s="36"/>
      <c r="RFS333" s="36"/>
      <c r="RFT333" s="36"/>
      <c r="RFU333" s="36"/>
      <c r="RFV333" s="36"/>
      <c r="RFW333" s="36"/>
      <c r="RFX333" s="36"/>
      <c r="RFY333" s="36"/>
      <c r="RFZ333" s="36"/>
      <c r="RGA333" s="36"/>
      <c r="RGB333" s="36"/>
      <c r="RGC333" s="36"/>
      <c r="RGD333" s="36"/>
      <c r="RGE333" s="36"/>
      <c r="RGF333" s="36"/>
      <c r="RGG333" s="36"/>
      <c r="RGH333" s="36"/>
      <c r="RGI333" s="36"/>
      <c r="RGJ333" s="36"/>
      <c r="RGK333" s="36"/>
      <c r="RGL333" s="36"/>
      <c r="RGM333" s="36"/>
      <c r="RGN333" s="36"/>
      <c r="RGO333" s="36"/>
      <c r="RGP333" s="36"/>
      <c r="RGQ333" s="36"/>
      <c r="RGR333" s="36"/>
      <c r="RGS333" s="36"/>
      <c r="RGT333" s="36"/>
      <c r="RGU333" s="36"/>
      <c r="RGV333" s="36"/>
      <c r="RGW333" s="36"/>
      <c r="RGX333" s="36"/>
      <c r="RGY333" s="36"/>
      <c r="RGZ333" s="36"/>
      <c r="RHA333" s="36"/>
      <c r="RHB333" s="36"/>
      <c r="RHC333" s="36"/>
      <c r="RHD333" s="36"/>
      <c r="RHE333" s="36"/>
      <c r="RHF333" s="36"/>
      <c r="RHG333" s="36"/>
      <c r="RHH333" s="36"/>
      <c r="RHI333" s="36"/>
      <c r="RHJ333" s="36"/>
      <c r="RHK333" s="36"/>
      <c r="RHL333" s="36"/>
      <c r="RHM333" s="36"/>
      <c r="RHN333" s="36"/>
      <c r="RHO333" s="36"/>
      <c r="RHP333" s="36"/>
      <c r="RHQ333" s="36"/>
      <c r="RHR333" s="36"/>
      <c r="RHS333" s="36"/>
      <c r="RHT333" s="36"/>
      <c r="RHU333" s="36"/>
      <c r="RHV333" s="36"/>
      <c r="RHW333" s="36"/>
      <c r="RHX333" s="36"/>
      <c r="RHY333" s="36"/>
      <c r="RHZ333" s="36"/>
      <c r="RIA333" s="36"/>
      <c r="RIB333" s="36"/>
      <c r="RIC333" s="36"/>
      <c r="RID333" s="36"/>
      <c r="RIE333" s="36"/>
      <c r="RIF333" s="36"/>
      <c r="RIG333" s="36"/>
      <c r="RIH333" s="36"/>
      <c r="RII333" s="36"/>
      <c r="RIJ333" s="36"/>
      <c r="RIK333" s="36"/>
      <c r="RIL333" s="36"/>
      <c r="RIM333" s="36"/>
      <c r="RIN333" s="36"/>
      <c r="RIO333" s="36"/>
      <c r="RIP333" s="36"/>
      <c r="RIQ333" s="36"/>
      <c r="RIR333" s="36"/>
      <c r="RIS333" s="36"/>
      <c r="RIT333" s="36"/>
      <c r="RIU333" s="36"/>
      <c r="RIV333" s="36"/>
      <c r="RIW333" s="36"/>
      <c r="RIX333" s="36"/>
      <c r="RIY333" s="36"/>
      <c r="RIZ333" s="36"/>
      <c r="RJA333" s="36"/>
      <c r="RJB333" s="36"/>
      <c r="RJC333" s="36"/>
      <c r="RJD333" s="36"/>
      <c r="RJE333" s="36"/>
      <c r="RJF333" s="36"/>
      <c r="RJG333" s="36"/>
      <c r="RJH333" s="36"/>
      <c r="RJI333" s="36"/>
      <c r="RJJ333" s="36"/>
      <c r="RJK333" s="36"/>
      <c r="RJL333" s="36"/>
      <c r="RJM333" s="36"/>
      <c r="RJN333" s="36"/>
      <c r="RJO333" s="36"/>
      <c r="RJP333" s="36"/>
      <c r="RJQ333" s="36"/>
      <c r="RJR333" s="36"/>
      <c r="RJS333" s="36"/>
      <c r="RJT333" s="36"/>
      <c r="RJU333" s="36"/>
      <c r="RJV333" s="36"/>
      <c r="RJW333" s="36"/>
      <c r="RJX333" s="36"/>
      <c r="RJY333" s="36"/>
      <c r="RJZ333" s="36"/>
      <c r="RKA333" s="36"/>
      <c r="RKB333" s="36"/>
      <c r="RKC333" s="36"/>
      <c r="RKD333" s="36"/>
      <c r="RKE333" s="36"/>
      <c r="RKF333" s="36"/>
      <c r="RKG333" s="36"/>
      <c r="RKH333" s="36"/>
      <c r="RKI333" s="36"/>
      <c r="RKJ333" s="36"/>
      <c r="RKK333" s="36"/>
      <c r="RKL333" s="36"/>
      <c r="RKM333" s="36"/>
      <c r="RKN333" s="36"/>
      <c r="RKO333" s="36"/>
      <c r="RKP333" s="36"/>
      <c r="RKQ333" s="36"/>
      <c r="RKR333" s="36"/>
      <c r="RKS333" s="36"/>
      <c r="RKT333" s="36"/>
      <c r="RKU333" s="36"/>
      <c r="RKV333" s="36"/>
      <c r="RKW333" s="36"/>
      <c r="RKX333" s="36"/>
      <c r="RKY333" s="36"/>
      <c r="RKZ333" s="36"/>
      <c r="RLA333" s="36"/>
      <c r="RLB333" s="36"/>
      <c r="RLC333" s="36"/>
      <c r="RLD333" s="36"/>
      <c r="RLE333" s="36"/>
      <c r="RLF333" s="36"/>
      <c r="RLG333" s="36"/>
      <c r="RLH333" s="36"/>
      <c r="RLI333" s="36"/>
      <c r="RLJ333" s="36"/>
      <c r="RLK333" s="36"/>
      <c r="RLL333" s="36"/>
      <c r="RLM333" s="36"/>
      <c r="RLN333" s="36"/>
      <c r="RLO333" s="36"/>
      <c r="RLP333" s="36"/>
      <c r="RLQ333" s="36"/>
      <c r="RLR333" s="36"/>
      <c r="RLS333" s="36"/>
      <c r="RLT333" s="36"/>
      <c r="RLU333" s="36"/>
      <c r="RLV333" s="36"/>
      <c r="RLW333" s="36"/>
      <c r="RLX333" s="36"/>
      <c r="RLY333" s="36"/>
      <c r="RLZ333" s="36"/>
      <c r="RMA333" s="36"/>
      <c r="RMB333" s="36"/>
      <c r="RMC333" s="36"/>
      <c r="RMD333" s="36"/>
      <c r="RME333" s="36"/>
      <c r="RMF333" s="36"/>
      <c r="RMG333" s="36"/>
      <c r="RMH333" s="36"/>
      <c r="RMI333" s="36"/>
      <c r="RMJ333" s="36"/>
      <c r="RMK333" s="36"/>
      <c r="RML333" s="36"/>
      <c r="RMM333" s="36"/>
      <c r="RMN333" s="36"/>
      <c r="RMO333" s="36"/>
      <c r="RMP333" s="36"/>
      <c r="RMQ333" s="36"/>
      <c r="RMR333" s="36"/>
      <c r="RMS333" s="36"/>
      <c r="RMT333" s="36"/>
      <c r="RMU333" s="36"/>
      <c r="RMV333" s="36"/>
      <c r="RMW333" s="36"/>
      <c r="RMX333" s="36"/>
      <c r="RMY333" s="36"/>
      <c r="RMZ333" s="36"/>
      <c r="RNA333" s="36"/>
      <c r="RNB333" s="36"/>
      <c r="RNC333" s="36"/>
      <c r="RND333" s="36"/>
      <c r="RNE333" s="36"/>
      <c r="RNF333" s="36"/>
      <c r="RNG333" s="36"/>
      <c r="RNH333" s="36"/>
      <c r="RNI333" s="36"/>
      <c r="RNJ333" s="36"/>
      <c r="RNK333" s="36"/>
      <c r="RNL333" s="36"/>
      <c r="RNM333" s="36"/>
      <c r="RNN333" s="36"/>
      <c r="RNO333" s="36"/>
      <c r="RNP333" s="36"/>
      <c r="RNQ333" s="36"/>
      <c r="RNR333" s="36"/>
      <c r="RNS333" s="36"/>
      <c r="RNT333" s="36"/>
      <c r="RNU333" s="36"/>
      <c r="RNV333" s="36"/>
      <c r="RNW333" s="36"/>
      <c r="RNX333" s="36"/>
      <c r="RNY333" s="36"/>
      <c r="RNZ333" s="36"/>
      <c r="ROA333" s="36"/>
      <c r="ROB333" s="36"/>
      <c r="ROC333" s="36"/>
      <c r="ROD333" s="36"/>
      <c r="ROE333" s="36"/>
      <c r="ROF333" s="36"/>
      <c r="ROG333" s="36"/>
      <c r="ROH333" s="36"/>
      <c r="ROI333" s="36"/>
      <c r="ROJ333" s="36"/>
      <c r="ROK333" s="36"/>
      <c r="ROL333" s="36"/>
      <c r="ROM333" s="36"/>
      <c r="RON333" s="36"/>
      <c r="ROO333" s="36"/>
      <c r="ROP333" s="36"/>
      <c r="ROQ333" s="36"/>
      <c r="ROR333" s="36"/>
      <c r="ROS333" s="36"/>
      <c r="ROT333" s="36"/>
      <c r="ROU333" s="36"/>
      <c r="ROV333" s="36"/>
      <c r="ROW333" s="36"/>
      <c r="ROX333" s="36"/>
      <c r="ROY333" s="36"/>
      <c r="ROZ333" s="36"/>
      <c r="RPA333" s="36"/>
      <c r="RPB333" s="36"/>
      <c r="RPC333" s="36"/>
      <c r="RPD333" s="36"/>
      <c r="RPE333" s="36"/>
      <c r="RPF333" s="36"/>
      <c r="RPG333" s="36"/>
      <c r="RPH333" s="36"/>
      <c r="RPI333" s="36"/>
      <c r="RPJ333" s="36"/>
      <c r="RPK333" s="36"/>
      <c r="RPL333" s="36"/>
      <c r="RPM333" s="36"/>
      <c r="RPN333" s="36"/>
      <c r="RPO333" s="36"/>
      <c r="RPP333" s="36"/>
      <c r="RPQ333" s="36"/>
      <c r="RPR333" s="36"/>
      <c r="RPS333" s="36"/>
      <c r="RPT333" s="36"/>
      <c r="RPU333" s="36"/>
      <c r="RPV333" s="36"/>
      <c r="RPW333" s="36"/>
      <c r="RPX333" s="36"/>
      <c r="RPY333" s="36"/>
      <c r="RPZ333" s="36"/>
      <c r="RQA333" s="36"/>
      <c r="RQB333" s="36"/>
      <c r="RQC333" s="36"/>
      <c r="RQD333" s="36"/>
      <c r="RQE333" s="36"/>
      <c r="RQF333" s="36"/>
      <c r="RQG333" s="36"/>
      <c r="RQH333" s="36"/>
      <c r="RQI333" s="36"/>
      <c r="RQJ333" s="36"/>
      <c r="RQK333" s="36"/>
      <c r="RQL333" s="36"/>
      <c r="RQM333" s="36"/>
      <c r="RQN333" s="36"/>
      <c r="RQO333" s="36"/>
      <c r="RQP333" s="36"/>
      <c r="RQQ333" s="36"/>
      <c r="RQR333" s="36"/>
      <c r="RQS333" s="36"/>
      <c r="RQT333" s="36"/>
      <c r="RQU333" s="36"/>
      <c r="RQV333" s="36"/>
      <c r="RQW333" s="36"/>
      <c r="RQX333" s="36"/>
      <c r="RQY333" s="36"/>
      <c r="RQZ333" s="36"/>
      <c r="RRA333" s="36"/>
      <c r="RRB333" s="36"/>
      <c r="RRC333" s="36"/>
      <c r="RRD333" s="36"/>
      <c r="RRE333" s="36"/>
      <c r="RRF333" s="36"/>
      <c r="RRG333" s="36"/>
      <c r="RRH333" s="36"/>
      <c r="RRI333" s="36"/>
      <c r="RRJ333" s="36"/>
      <c r="RRK333" s="36"/>
      <c r="RRL333" s="36"/>
      <c r="RRM333" s="36"/>
      <c r="RRN333" s="36"/>
      <c r="RRO333" s="36"/>
      <c r="RRP333" s="36"/>
      <c r="RRQ333" s="36"/>
      <c r="RRR333" s="36"/>
      <c r="RRS333" s="36"/>
      <c r="RRT333" s="36"/>
      <c r="RRU333" s="36"/>
      <c r="RRV333" s="36"/>
      <c r="RRW333" s="36"/>
      <c r="RRX333" s="36"/>
      <c r="RRY333" s="36"/>
      <c r="RRZ333" s="36"/>
      <c r="RSA333" s="36"/>
      <c r="RSB333" s="36"/>
      <c r="RSC333" s="36"/>
      <c r="RSD333" s="36"/>
      <c r="RSE333" s="36"/>
      <c r="RSF333" s="36"/>
      <c r="RSG333" s="36"/>
      <c r="RSH333" s="36"/>
      <c r="RSI333" s="36"/>
      <c r="RSJ333" s="36"/>
      <c r="RSK333" s="36"/>
      <c r="RSL333" s="36"/>
      <c r="RSM333" s="36"/>
      <c r="RSN333" s="36"/>
      <c r="RSO333" s="36"/>
      <c r="RSP333" s="36"/>
      <c r="RSQ333" s="36"/>
      <c r="RSR333" s="36"/>
      <c r="RSS333" s="36"/>
      <c r="RST333" s="36"/>
      <c r="RSU333" s="36"/>
      <c r="RSV333" s="36"/>
      <c r="RSW333" s="36"/>
      <c r="RSX333" s="36"/>
      <c r="RSY333" s="36"/>
      <c r="RSZ333" s="36"/>
      <c r="RTA333" s="36"/>
      <c r="RTB333" s="36"/>
      <c r="RTC333" s="36"/>
      <c r="RTD333" s="36"/>
      <c r="RTE333" s="36"/>
      <c r="RTF333" s="36"/>
      <c r="RTG333" s="36"/>
      <c r="RTH333" s="36"/>
      <c r="RTI333" s="36"/>
      <c r="RTJ333" s="36"/>
      <c r="RTK333" s="36"/>
      <c r="RTL333" s="36"/>
      <c r="RTM333" s="36"/>
      <c r="RTN333" s="36"/>
      <c r="RTO333" s="36"/>
      <c r="RTP333" s="36"/>
      <c r="RTQ333" s="36"/>
      <c r="RTR333" s="36"/>
      <c r="RTS333" s="36"/>
      <c r="RTT333" s="36"/>
      <c r="RTU333" s="36"/>
      <c r="RTV333" s="36"/>
      <c r="RTW333" s="36"/>
      <c r="RTX333" s="36"/>
      <c r="RTY333" s="36"/>
      <c r="RTZ333" s="36"/>
      <c r="RUA333" s="36"/>
      <c r="RUB333" s="36"/>
      <c r="RUC333" s="36"/>
      <c r="RUD333" s="36"/>
      <c r="RUE333" s="36"/>
      <c r="RUF333" s="36"/>
      <c r="RUG333" s="36"/>
      <c r="RUH333" s="36"/>
      <c r="RUI333" s="36"/>
      <c r="RUJ333" s="36"/>
      <c r="RUK333" s="36"/>
      <c r="RUL333" s="36"/>
      <c r="RUM333" s="36"/>
      <c r="RUN333" s="36"/>
      <c r="RUO333" s="36"/>
      <c r="RUP333" s="36"/>
      <c r="RUQ333" s="36"/>
      <c r="RUR333" s="36"/>
      <c r="RUS333" s="36"/>
      <c r="RUT333" s="36"/>
      <c r="RUU333" s="36"/>
      <c r="RUV333" s="36"/>
      <c r="RUW333" s="36"/>
      <c r="RUX333" s="36"/>
      <c r="RUY333" s="36"/>
      <c r="RUZ333" s="36"/>
      <c r="RVA333" s="36"/>
      <c r="RVB333" s="36"/>
      <c r="RVC333" s="36"/>
      <c r="RVD333" s="36"/>
      <c r="RVE333" s="36"/>
      <c r="RVF333" s="36"/>
      <c r="RVG333" s="36"/>
      <c r="RVH333" s="36"/>
      <c r="RVI333" s="36"/>
      <c r="RVJ333" s="36"/>
      <c r="RVK333" s="36"/>
      <c r="RVL333" s="36"/>
      <c r="RVM333" s="36"/>
      <c r="RVN333" s="36"/>
      <c r="RVO333" s="36"/>
      <c r="RVP333" s="36"/>
      <c r="RVQ333" s="36"/>
      <c r="RVR333" s="36"/>
      <c r="RVS333" s="36"/>
      <c r="RVT333" s="36"/>
      <c r="RVU333" s="36"/>
      <c r="RVV333" s="36"/>
      <c r="RVW333" s="36"/>
      <c r="RVX333" s="36"/>
      <c r="RVY333" s="36"/>
      <c r="RVZ333" s="36"/>
      <c r="RWA333" s="36"/>
      <c r="RWB333" s="36"/>
      <c r="RWC333" s="36"/>
      <c r="RWD333" s="36"/>
      <c r="RWE333" s="36"/>
      <c r="RWF333" s="36"/>
      <c r="RWG333" s="36"/>
      <c r="RWH333" s="36"/>
      <c r="RWI333" s="36"/>
      <c r="RWJ333" s="36"/>
      <c r="RWK333" s="36"/>
      <c r="RWL333" s="36"/>
      <c r="RWM333" s="36"/>
      <c r="RWN333" s="36"/>
      <c r="RWO333" s="36"/>
      <c r="RWP333" s="36"/>
      <c r="RWQ333" s="36"/>
      <c r="RWR333" s="36"/>
      <c r="RWS333" s="36"/>
      <c r="RWT333" s="36"/>
      <c r="RWU333" s="36"/>
      <c r="RWV333" s="36"/>
      <c r="RWW333" s="36"/>
      <c r="RWX333" s="36"/>
      <c r="RWY333" s="36"/>
      <c r="RWZ333" s="36"/>
      <c r="RXA333" s="36"/>
      <c r="RXB333" s="36"/>
      <c r="RXC333" s="36"/>
      <c r="RXD333" s="36"/>
      <c r="RXE333" s="36"/>
      <c r="RXF333" s="36"/>
      <c r="RXG333" s="36"/>
      <c r="RXH333" s="36"/>
      <c r="RXI333" s="36"/>
      <c r="RXJ333" s="36"/>
      <c r="RXK333" s="36"/>
      <c r="RXL333" s="36"/>
      <c r="RXM333" s="36"/>
      <c r="RXN333" s="36"/>
      <c r="RXO333" s="36"/>
      <c r="RXP333" s="36"/>
      <c r="RXQ333" s="36"/>
      <c r="RXR333" s="36"/>
      <c r="RXS333" s="36"/>
      <c r="RXT333" s="36"/>
      <c r="RXU333" s="36"/>
      <c r="RXV333" s="36"/>
      <c r="RXW333" s="36"/>
      <c r="RXX333" s="36"/>
      <c r="RXY333" s="36"/>
      <c r="RXZ333" s="36"/>
      <c r="RYA333" s="36"/>
      <c r="RYB333" s="36"/>
      <c r="RYC333" s="36"/>
      <c r="RYD333" s="36"/>
      <c r="RYE333" s="36"/>
      <c r="RYF333" s="36"/>
      <c r="RYG333" s="36"/>
      <c r="RYH333" s="36"/>
      <c r="RYI333" s="36"/>
      <c r="RYJ333" s="36"/>
      <c r="RYK333" s="36"/>
      <c r="RYL333" s="36"/>
      <c r="RYM333" s="36"/>
      <c r="RYN333" s="36"/>
      <c r="RYO333" s="36"/>
      <c r="RYP333" s="36"/>
      <c r="RYQ333" s="36"/>
      <c r="RYR333" s="36"/>
      <c r="RYS333" s="36"/>
      <c r="RYT333" s="36"/>
      <c r="RYU333" s="36"/>
      <c r="RYV333" s="36"/>
      <c r="RYW333" s="36"/>
      <c r="RYX333" s="36"/>
      <c r="RYY333" s="36"/>
      <c r="RYZ333" s="36"/>
      <c r="RZA333" s="36"/>
      <c r="RZB333" s="36"/>
      <c r="RZC333" s="36"/>
      <c r="RZD333" s="36"/>
      <c r="RZE333" s="36"/>
      <c r="RZF333" s="36"/>
      <c r="RZG333" s="36"/>
      <c r="RZH333" s="36"/>
      <c r="RZI333" s="36"/>
      <c r="RZJ333" s="36"/>
      <c r="RZK333" s="36"/>
      <c r="RZL333" s="36"/>
      <c r="RZM333" s="36"/>
      <c r="RZN333" s="36"/>
      <c r="RZO333" s="36"/>
      <c r="RZP333" s="36"/>
      <c r="RZQ333" s="36"/>
      <c r="RZR333" s="36"/>
      <c r="RZS333" s="36"/>
      <c r="RZT333" s="36"/>
      <c r="RZU333" s="36"/>
      <c r="RZV333" s="36"/>
      <c r="RZW333" s="36"/>
      <c r="RZX333" s="36"/>
      <c r="RZY333" s="36"/>
      <c r="RZZ333" s="36"/>
      <c r="SAA333" s="36"/>
      <c r="SAB333" s="36"/>
      <c r="SAC333" s="36"/>
      <c r="SAD333" s="36"/>
      <c r="SAE333" s="36"/>
      <c r="SAF333" s="36"/>
      <c r="SAG333" s="36"/>
      <c r="SAH333" s="36"/>
      <c r="SAI333" s="36"/>
      <c r="SAJ333" s="36"/>
      <c r="SAK333" s="36"/>
      <c r="SAL333" s="36"/>
      <c r="SAM333" s="36"/>
      <c r="SAN333" s="36"/>
      <c r="SAO333" s="36"/>
      <c r="SAP333" s="36"/>
      <c r="SAQ333" s="36"/>
      <c r="SAR333" s="36"/>
      <c r="SAS333" s="36"/>
      <c r="SAT333" s="36"/>
      <c r="SAU333" s="36"/>
      <c r="SAV333" s="36"/>
      <c r="SAW333" s="36"/>
      <c r="SAX333" s="36"/>
      <c r="SAY333" s="36"/>
      <c r="SAZ333" s="36"/>
      <c r="SBA333" s="36"/>
      <c r="SBB333" s="36"/>
      <c r="SBC333" s="36"/>
      <c r="SBD333" s="36"/>
      <c r="SBE333" s="36"/>
      <c r="SBF333" s="36"/>
      <c r="SBG333" s="36"/>
      <c r="SBH333" s="36"/>
      <c r="SBI333" s="36"/>
      <c r="SBJ333" s="36"/>
      <c r="SBK333" s="36"/>
      <c r="SBL333" s="36"/>
      <c r="SBM333" s="36"/>
      <c r="SBN333" s="36"/>
      <c r="SBO333" s="36"/>
      <c r="SBP333" s="36"/>
      <c r="SBQ333" s="36"/>
      <c r="SBR333" s="36"/>
      <c r="SBS333" s="36"/>
      <c r="SBT333" s="36"/>
      <c r="SBU333" s="36"/>
      <c r="SBV333" s="36"/>
      <c r="SBW333" s="36"/>
      <c r="SBX333" s="36"/>
      <c r="SBY333" s="36"/>
      <c r="SBZ333" s="36"/>
      <c r="SCA333" s="36"/>
      <c r="SCB333" s="36"/>
      <c r="SCC333" s="36"/>
      <c r="SCD333" s="36"/>
      <c r="SCE333" s="36"/>
      <c r="SCF333" s="36"/>
      <c r="SCG333" s="36"/>
      <c r="SCH333" s="36"/>
      <c r="SCI333" s="36"/>
      <c r="SCJ333" s="36"/>
      <c r="SCK333" s="36"/>
      <c r="SCL333" s="36"/>
      <c r="SCM333" s="36"/>
      <c r="SCN333" s="36"/>
      <c r="SCO333" s="36"/>
      <c r="SCP333" s="36"/>
      <c r="SCQ333" s="36"/>
      <c r="SCR333" s="36"/>
      <c r="SCS333" s="36"/>
      <c r="SCT333" s="36"/>
      <c r="SCU333" s="36"/>
      <c r="SCV333" s="36"/>
      <c r="SCW333" s="36"/>
      <c r="SCX333" s="36"/>
      <c r="SCY333" s="36"/>
      <c r="SCZ333" s="36"/>
      <c r="SDA333" s="36"/>
      <c r="SDB333" s="36"/>
      <c r="SDC333" s="36"/>
      <c r="SDD333" s="36"/>
      <c r="SDE333" s="36"/>
      <c r="SDF333" s="36"/>
      <c r="SDG333" s="36"/>
      <c r="SDH333" s="36"/>
      <c r="SDI333" s="36"/>
      <c r="SDJ333" s="36"/>
      <c r="SDK333" s="36"/>
      <c r="SDL333" s="36"/>
      <c r="SDM333" s="36"/>
      <c r="SDN333" s="36"/>
      <c r="SDO333" s="36"/>
      <c r="SDP333" s="36"/>
      <c r="SDQ333" s="36"/>
      <c r="SDR333" s="36"/>
      <c r="SDS333" s="36"/>
      <c r="SDT333" s="36"/>
      <c r="SDU333" s="36"/>
      <c r="SDV333" s="36"/>
      <c r="SDW333" s="36"/>
      <c r="SDX333" s="36"/>
      <c r="SDY333" s="36"/>
      <c r="SDZ333" s="36"/>
      <c r="SEA333" s="36"/>
      <c r="SEB333" s="36"/>
      <c r="SEC333" s="36"/>
      <c r="SED333" s="36"/>
      <c r="SEE333" s="36"/>
      <c r="SEF333" s="36"/>
      <c r="SEG333" s="36"/>
      <c r="SEH333" s="36"/>
      <c r="SEI333" s="36"/>
      <c r="SEJ333" s="36"/>
      <c r="SEK333" s="36"/>
      <c r="SEL333" s="36"/>
      <c r="SEM333" s="36"/>
      <c r="SEN333" s="36"/>
      <c r="SEO333" s="36"/>
      <c r="SEP333" s="36"/>
      <c r="SEQ333" s="36"/>
      <c r="SER333" s="36"/>
      <c r="SES333" s="36"/>
      <c r="SET333" s="36"/>
      <c r="SEU333" s="36"/>
      <c r="SEV333" s="36"/>
      <c r="SEW333" s="36"/>
      <c r="SEX333" s="36"/>
      <c r="SEY333" s="36"/>
      <c r="SEZ333" s="36"/>
      <c r="SFA333" s="36"/>
      <c r="SFB333" s="36"/>
      <c r="SFC333" s="36"/>
      <c r="SFD333" s="36"/>
      <c r="SFE333" s="36"/>
      <c r="SFF333" s="36"/>
      <c r="SFG333" s="36"/>
      <c r="SFH333" s="36"/>
      <c r="SFI333" s="36"/>
      <c r="SFJ333" s="36"/>
      <c r="SFK333" s="36"/>
      <c r="SFL333" s="36"/>
      <c r="SFM333" s="36"/>
      <c r="SFN333" s="36"/>
      <c r="SFO333" s="36"/>
      <c r="SFP333" s="36"/>
      <c r="SFQ333" s="36"/>
      <c r="SFR333" s="36"/>
      <c r="SFS333" s="36"/>
      <c r="SFT333" s="36"/>
      <c r="SFU333" s="36"/>
      <c r="SFV333" s="36"/>
      <c r="SFW333" s="36"/>
      <c r="SFX333" s="36"/>
      <c r="SFY333" s="36"/>
      <c r="SFZ333" s="36"/>
      <c r="SGA333" s="36"/>
      <c r="SGB333" s="36"/>
      <c r="SGC333" s="36"/>
      <c r="SGD333" s="36"/>
      <c r="SGE333" s="36"/>
      <c r="SGF333" s="36"/>
      <c r="SGG333" s="36"/>
      <c r="SGH333" s="36"/>
      <c r="SGI333" s="36"/>
      <c r="SGJ333" s="36"/>
      <c r="SGK333" s="36"/>
      <c r="SGL333" s="36"/>
      <c r="SGM333" s="36"/>
      <c r="SGN333" s="36"/>
      <c r="SGO333" s="36"/>
      <c r="SGP333" s="36"/>
      <c r="SGQ333" s="36"/>
      <c r="SGR333" s="36"/>
      <c r="SGS333" s="36"/>
      <c r="SGT333" s="36"/>
      <c r="SGU333" s="36"/>
      <c r="SGV333" s="36"/>
      <c r="SGW333" s="36"/>
      <c r="SGX333" s="36"/>
      <c r="SGY333" s="36"/>
      <c r="SGZ333" s="36"/>
      <c r="SHA333" s="36"/>
      <c r="SHB333" s="36"/>
      <c r="SHC333" s="36"/>
      <c r="SHD333" s="36"/>
      <c r="SHE333" s="36"/>
      <c r="SHF333" s="36"/>
      <c r="SHG333" s="36"/>
      <c r="SHH333" s="36"/>
      <c r="SHI333" s="36"/>
      <c r="SHJ333" s="36"/>
      <c r="SHK333" s="36"/>
      <c r="SHL333" s="36"/>
      <c r="SHM333" s="36"/>
      <c r="SHN333" s="36"/>
      <c r="SHO333" s="36"/>
      <c r="SHP333" s="36"/>
      <c r="SHQ333" s="36"/>
      <c r="SHR333" s="36"/>
      <c r="SHS333" s="36"/>
      <c r="SHT333" s="36"/>
      <c r="SHU333" s="36"/>
      <c r="SHV333" s="36"/>
      <c r="SHW333" s="36"/>
      <c r="SHX333" s="36"/>
      <c r="SHY333" s="36"/>
      <c r="SHZ333" s="36"/>
      <c r="SIA333" s="36"/>
      <c r="SIB333" s="36"/>
      <c r="SIC333" s="36"/>
      <c r="SID333" s="36"/>
      <c r="SIE333" s="36"/>
      <c r="SIF333" s="36"/>
      <c r="SIG333" s="36"/>
      <c r="SIH333" s="36"/>
      <c r="SII333" s="36"/>
      <c r="SIJ333" s="36"/>
      <c r="SIK333" s="36"/>
      <c r="SIL333" s="36"/>
      <c r="SIM333" s="36"/>
      <c r="SIN333" s="36"/>
      <c r="SIO333" s="36"/>
      <c r="SIP333" s="36"/>
      <c r="SIQ333" s="36"/>
      <c r="SIR333" s="36"/>
      <c r="SIS333" s="36"/>
      <c r="SIT333" s="36"/>
      <c r="SIU333" s="36"/>
      <c r="SIV333" s="36"/>
      <c r="SIW333" s="36"/>
      <c r="SIX333" s="36"/>
      <c r="SIY333" s="36"/>
      <c r="SIZ333" s="36"/>
      <c r="SJA333" s="36"/>
      <c r="SJB333" s="36"/>
      <c r="SJC333" s="36"/>
      <c r="SJD333" s="36"/>
      <c r="SJE333" s="36"/>
      <c r="SJF333" s="36"/>
      <c r="SJG333" s="36"/>
      <c r="SJH333" s="36"/>
      <c r="SJI333" s="36"/>
      <c r="SJJ333" s="36"/>
      <c r="SJK333" s="36"/>
      <c r="SJL333" s="36"/>
      <c r="SJM333" s="36"/>
      <c r="SJN333" s="36"/>
      <c r="SJO333" s="36"/>
      <c r="SJP333" s="36"/>
      <c r="SJQ333" s="36"/>
      <c r="SJR333" s="36"/>
      <c r="SJS333" s="36"/>
      <c r="SJT333" s="36"/>
      <c r="SJU333" s="36"/>
      <c r="SJV333" s="36"/>
      <c r="SJW333" s="36"/>
      <c r="SJX333" s="36"/>
      <c r="SJY333" s="36"/>
      <c r="SJZ333" s="36"/>
      <c r="SKA333" s="36"/>
      <c r="SKB333" s="36"/>
      <c r="SKC333" s="36"/>
      <c r="SKD333" s="36"/>
      <c r="SKE333" s="36"/>
      <c r="SKF333" s="36"/>
      <c r="SKG333" s="36"/>
      <c r="SKH333" s="36"/>
      <c r="SKI333" s="36"/>
      <c r="SKJ333" s="36"/>
      <c r="SKK333" s="36"/>
      <c r="SKL333" s="36"/>
      <c r="SKM333" s="36"/>
      <c r="SKN333" s="36"/>
      <c r="SKO333" s="36"/>
      <c r="SKP333" s="36"/>
      <c r="SKQ333" s="36"/>
      <c r="SKR333" s="36"/>
      <c r="SKS333" s="36"/>
      <c r="SKT333" s="36"/>
      <c r="SKU333" s="36"/>
      <c r="SKV333" s="36"/>
      <c r="SKW333" s="36"/>
      <c r="SKX333" s="36"/>
      <c r="SKY333" s="36"/>
      <c r="SKZ333" s="36"/>
      <c r="SLA333" s="36"/>
      <c r="SLB333" s="36"/>
      <c r="SLC333" s="36"/>
      <c r="SLD333" s="36"/>
      <c r="SLE333" s="36"/>
      <c r="SLF333" s="36"/>
      <c r="SLG333" s="36"/>
      <c r="SLH333" s="36"/>
      <c r="SLI333" s="36"/>
      <c r="SLJ333" s="36"/>
      <c r="SLK333" s="36"/>
      <c r="SLL333" s="36"/>
      <c r="SLM333" s="36"/>
      <c r="SLN333" s="36"/>
      <c r="SLO333" s="36"/>
      <c r="SLP333" s="36"/>
      <c r="SLQ333" s="36"/>
      <c r="SLR333" s="36"/>
      <c r="SLS333" s="36"/>
      <c r="SLT333" s="36"/>
      <c r="SLU333" s="36"/>
      <c r="SLV333" s="36"/>
      <c r="SLW333" s="36"/>
      <c r="SLX333" s="36"/>
      <c r="SLY333" s="36"/>
      <c r="SLZ333" s="36"/>
      <c r="SMA333" s="36"/>
      <c r="SMB333" s="36"/>
      <c r="SMC333" s="36"/>
      <c r="SMD333" s="36"/>
      <c r="SME333" s="36"/>
      <c r="SMF333" s="36"/>
      <c r="SMG333" s="36"/>
      <c r="SMH333" s="36"/>
      <c r="SMI333" s="36"/>
      <c r="SMJ333" s="36"/>
      <c r="SMK333" s="36"/>
      <c r="SML333" s="36"/>
      <c r="SMM333" s="36"/>
      <c r="SMN333" s="36"/>
      <c r="SMO333" s="36"/>
      <c r="SMP333" s="36"/>
      <c r="SMQ333" s="36"/>
      <c r="SMR333" s="36"/>
      <c r="SMS333" s="36"/>
      <c r="SMT333" s="36"/>
      <c r="SMU333" s="36"/>
      <c r="SMV333" s="36"/>
      <c r="SMW333" s="36"/>
      <c r="SMX333" s="36"/>
      <c r="SMY333" s="36"/>
      <c r="SMZ333" s="36"/>
      <c r="SNA333" s="36"/>
      <c r="SNB333" s="36"/>
      <c r="SNC333" s="36"/>
      <c r="SND333" s="36"/>
      <c r="SNE333" s="36"/>
      <c r="SNF333" s="36"/>
      <c r="SNG333" s="36"/>
      <c r="SNH333" s="36"/>
      <c r="SNI333" s="36"/>
      <c r="SNJ333" s="36"/>
      <c r="SNK333" s="36"/>
      <c r="SNL333" s="36"/>
      <c r="SNM333" s="36"/>
      <c r="SNN333" s="36"/>
      <c r="SNO333" s="36"/>
      <c r="SNP333" s="36"/>
      <c r="SNQ333" s="36"/>
      <c r="SNR333" s="36"/>
      <c r="SNS333" s="36"/>
      <c r="SNT333" s="36"/>
      <c r="SNU333" s="36"/>
      <c r="SNV333" s="36"/>
      <c r="SNW333" s="36"/>
      <c r="SNX333" s="36"/>
      <c r="SNY333" s="36"/>
      <c r="SNZ333" s="36"/>
      <c r="SOA333" s="36"/>
      <c r="SOB333" s="36"/>
      <c r="SOC333" s="36"/>
      <c r="SOD333" s="36"/>
      <c r="SOE333" s="36"/>
      <c r="SOF333" s="36"/>
      <c r="SOG333" s="36"/>
      <c r="SOH333" s="36"/>
      <c r="SOI333" s="36"/>
      <c r="SOJ333" s="36"/>
      <c r="SOK333" s="36"/>
      <c r="SOL333" s="36"/>
      <c r="SOM333" s="36"/>
      <c r="SON333" s="36"/>
      <c r="SOO333" s="36"/>
      <c r="SOP333" s="36"/>
      <c r="SOQ333" s="36"/>
      <c r="SOR333" s="36"/>
      <c r="SOS333" s="36"/>
      <c r="SOT333" s="36"/>
      <c r="SOU333" s="36"/>
      <c r="SOV333" s="36"/>
      <c r="SOW333" s="36"/>
      <c r="SOX333" s="36"/>
      <c r="SOY333" s="36"/>
      <c r="SOZ333" s="36"/>
      <c r="SPA333" s="36"/>
      <c r="SPB333" s="36"/>
      <c r="SPC333" s="36"/>
      <c r="SPD333" s="36"/>
      <c r="SPE333" s="36"/>
      <c r="SPF333" s="36"/>
      <c r="SPG333" s="36"/>
      <c r="SPH333" s="36"/>
      <c r="SPI333" s="36"/>
      <c r="SPJ333" s="36"/>
      <c r="SPK333" s="36"/>
      <c r="SPL333" s="36"/>
      <c r="SPM333" s="36"/>
      <c r="SPN333" s="36"/>
      <c r="SPO333" s="36"/>
      <c r="SPP333" s="36"/>
      <c r="SPQ333" s="36"/>
      <c r="SPR333" s="36"/>
      <c r="SPS333" s="36"/>
      <c r="SPT333" s="36"/>
      <c r="SPU333" s="36"/>
      <c r="SPV333" s="36"/>
      <c r="SPW333" s="36"/>
      <c r="SPX333" s="36"/>
      <c r="SPY333" s="36"/>
      <c r="SPZ333" s="36"/>
      <c r="SQA333" s="36"/>
      <c r="SQB333" s="36"/>
      <c r="SQC333" s="36"/>
      <c r="SQD333" s="36"/>
      <c r="SQE333" s="36"/>
      <c r="SQF333" s="36"/>
      <c r="SQG333" s="36"/>
      <c r="SQH333" s="36"/>
      <c r="SQI333" s="36"/>
      <c r="SQJ333" s="36"/>
      <c r="SQK333" s="36"/>
      <c r="SQL333" s="36"/>
      <c r="SQM333" s="36"/>
      <c r="SQN333" s="36"/>
      <c r="SQO333" s="36"/>
      <c r="SQP333" s="36"/>
      <c r="SQQ333" s="36"/>
      <c r="SQR333" s="36"/>
      <c r="SQS333" s="36"/>
      <c r="SQT333" s="36"/>
      <c r="SQU333" s="36"/>
      <c r="SQV333" s="36"/>
      <c r="SQW333" s="36"/>
      <c r="SQX333" s="36"/>
      <c r="SQY333" s="36"/>
      <c r="SQZ333" s="36"/>
      <c r="SRA333" s="36"/>
      <c r="SRB333" s="36"/>
      <c r="SRC333" s="36"/>
      <c r="SRD333" s="36"/>
      <c r="SRE333" s="36"/>
      <c r="SRF333" s="36"/>
      <c r="SRG333" s="36"/>
      <c r="SRH333" s="36"/>
      <c r="SRI333" s="36"/>
      <c r="SRJ333" s="36"/>
      <c r="SRK333" s="36"/>
      <c r="SRL333" s="36"/>
      <c r="SRM333" s="36"/>
      <c r="SRN333" s="36"/>
      <c r="SRO333" s="36"/>
      <c r="SRP333" s="36"/>
      <c r="SRQ333" s="36"/>
      <c r="SRR333" s="36"/>
      <c r="SRS333" s="36"/>
      <c r="SRT333" s="36"/>
      <c r="SRU333" s="36"/>
      <c r="SRV333" s="36"/>
      <c r="SRW333" s="36"/>
      <c r="SRX333" s="36"/>
      <c r="SRY333" s="36"/>
      <c r="SRZ333" s="36"/>
      <c r="SSA333" s="36"/>
      <c r="SSB333" s="36"/>
      <c r="SSC333" s="36"/>
      <c r="SSD333" s="36"/>
      <c r="SSE333" s="36"/>
      <c r="SSF333" s="36"/>
      <c r="SSG333" s="36"/>
      <c r="SSH333" s="36"/>
      <c r="SSI333" s="36"/>
      <c r="SSJ333" s="36"/>
      <c r="SSK333" s="36"/>
      <c r="SSL333" s="36"/>
      <c r="SSM333" s="36"/>
      <c r="SSN333" s="36"/>
      <c r="SSO333" s="36"/>
      <c r="SSP333" s="36"/>
      <c r="SSQ333" s="36"/>
      <c r="SSR333" s="36"/>
      <c r="SSS333" s="36"/>
      <c r="SST333" s="36"/>
      <c r="SSU333" s="36"/>
      <c r="SSV333" s="36"/>
      <c r="SSW333" s="36"/>
      <c r="SSX333" s="36"/>
      <c r="SSY333" s="36"/>
      <c r="SSZ333" s="36"/>
      <c r="STA333" s="36"/>
      <c r="STB333" s="36"/>
      <c r="STC333" s="36"/>
      <c r="STD333" s="36"/>
      <c r="STE333" s="36"/>
      <c r="STF333" s="36"/>
      <c r="STG333" s="36"/>
      <c r="STH333" s="36"/>
      <c r="STI333" s="36"/>
      <c r="STJ333" s="36"/>
      <c r="STK333" s="36"/>
      <c r="STL333" s="36"/>
      <c r="STM333" s="36"/>
      <c r="STN333" s="36"/>
      <c r="STO333" s="36"/>
      <c r="STP333" s="36"/>
      <c r="STQ333" s="36"/>
      <c r="STR333" s="36"/>
      <c r="STS333" s="36"/>
      <c r="STT333" s="36"/>
      <c r="STU333" s="36"/>
      <c r="STV333" s="36"/>
      <c r="STW333" s="36"/>
      <c r="STX333" s="36"/>
      <c r="STY333" s="36"/>
      <c r="STZ333" s="36"/>
      <c r="SUA333" s="36"/>
      <c r="SUB333" s="36"/>
      <c r="SUC333" s="36"/>
      <c r="SUD333" s="36"/>
      <c r="SUE333" s="36"/>
      <c r="SUF333" s="36"/>
      <c r="SUG333" s="36"/>
      <c r="SUH333" s="36"/>
      <c r="SUI333" s="36"/>
      <c r="SUJ333" s="36"/>
      <c r="SUK333" s="36"/>
      <c r="SUL333" s="36"/>
      <c r="SUM333" s="36"/>
      <c r="SUN333" s="36"/>
      <c r="SUO333" s="36"/>
      <c r="SUP333" s="36"/>
      <c r="SUQ333" s="36"/>
      <c r="SUR333" s="36"/>
      <c r="SUS333" s="36"/>
      <c r="SUT333" s="36"/>
      <c r="SUU333" s="36"/>
      <c r="SUV333" s="36"/>
      <c r="SUW333" s="36"/>
      <c r="SUX333" s="36"/>
      <c r="SUY333" s="36"/>
      <c r="SUZ333" s="36"/>
      <c r="SVA333" s="36"/>
      <c r="SVB333" s="36"/>
      <c r="SVC333" s="36"/>
      <c r="SVD333" s="36"/>
      <c r="SVE333" s="36"/>
      <c r="SVF333" s="36"/>
      <c r="SVG333" s="36"/>
      <c r="SVH333" s="36"/>
      <c r="SVI333" s="36"/>
      <c r="SVJ333" s="36"/>
      <c r="SVK333" s="36"/>
      <c r="SVL333" s="36"/>
      <c r="SVM333" s="36"/>
      <c r="SVN333" s="36"/>
      <c r="SVO333" s="36"/>
      <c r="SVP333" s="36"/>
      <c r="SVQ333" s="36"/>
      <c r="SVR333" s="36"/>
      <c r="SVS333" s="36"/>
      <c r="SVT333" s="36"/>
      <c r="SVU333" s="36"/>
      <c r="SVV333" s="36"/>
      <c r="SVW333" s="36"/>
      <c r="SVX333" s="36"/>
      <c r="SVY333" s="36"/>
      <c r="SVZ333" s="36"/>
      <c r="SWA333" s="36"/>
      <c r="SWB333" s="36"/>
      <c r="SWC333" s="36"/>
      <c r="SWD333" s="36"/>
      <c r="SWE333" s="36"/>
      <c r="SWF333" s="36"/>
      <c r="SWG333" s="36"/>
      <c r="SWH333" s="36"/>
      <c r="SWI333" s="36"/>
      <c r="SWJ333" s="36"/>
      <c r="SWK333" s="36"/>
      <c r="SWL333" s="36"/>
      <c r="SWM333" s="36"/>
      <c r="SWN333" s="36"/>
      <c r="SWO333" s="36"/>
      <c r="SWP333" s="36"/>
      <c r="SWQ333" s="36"/>
      <c r="SWR333" s="36"/>
      <c r="SWS333" s="36"/>
      <c r="SWT333" s="36"/>
      <c r="SWU333" s="36"/>
      <c r="SWV333" s="36"/>
      <c r="SWW333" s="36"/>
      <c r="SWX333" s="36"/>
      <c r="SWY333" s="36"/>
      <c r="SWZ333" s="36"/>
      <c r="SXA333" s="36"/>
      <c r="SXB333" s="36"/>
      <c r="SXC333" s="36"/>
      <c r="SXD333" s="36"/>
      <c r="SXE333" s="36"/>
      <c r="SXF333" s="36"/>
      <c r="SXG333" s="36"/>
      <c r="SXH333" s="36"/>
      <c r="SXI333" s="36"/>
      <c r="SXJ333" s="36"/>
      <c r="SXK333" s="36"/>
      <c r="SXL333" s="36"/>
      <c r="SXM333" s="36"/>
      <c r="SXN333" s="36"/>
      <c r="SXO333" s="36"/>
      <c r="SXP333" s="36"/>
      <c r="SXQ333" s="36"/>
      <c r="SXR333" s="36"/>
      <c r="SXS333" s="36"/>
      <c r="SXT333" s="36"/>
      <c r="SXU333" s="36"/>
      <c r="SXV333" s="36"/>
      <c r="SXW333" s="36"/>
      <c r="SXX333" s="36"/>
      <c r="SXY333" s="36"/>
      <c r="SXZ333" s="36"/>
      <c r="SYA333" s="36"/>
      <c r="SYB333" s="36"/>
      <c r="SYC333" s="36"/>
      <c r="SYD333" s="36"/>
      <c r="SYE333" s="36"/>
      <c r="SYF333" s="36"/>
      <c r="SYG333" s="36"/>
      <c r="SYH333" s="36"/>
      <c r="SYI333" s="36"/>
      <c r="SYJ333" s="36"/>
      <c r="SYK333" s="36"/>
      <c r="SYL333" s="36"/>
      <c r="SYM333" s="36"/>
      <c r="SYN333" s="36"/>
      <c r="SYO333" s="36"/>
      <c r="SYP333" s="36"/>
      <c r="SYQ333" s="36"/>
      <c r="SYR333" s="36"/>
      <c r="SYS333" s="36"/>
      <c r="SYT333" s="36"/>
      <c r="SYU333" s="36"/>
      <c r="SYV333" s="36"/>
      <c r="SYW333" s="36"/>
      <c r="SYX333" s="36"/>
      <c r="SYY333" s="36"/>
      <c r="SYZ333" s="36"/>
      <c r="SZA333" s="36"/>
      <c r="SZB333" s="36"/>
      <c r="SZC333" s="36"/>
      <c r="SZD333" s="36"/>
      <c r="SZE333" s="36"/>
      <c r="SZF333" s="36"/>
      <c r="SZG333" s="36"/>
      <c r="SZH333" s="36"/>
      <c r="SZI333" s="36"/>
      <c r="SZJ333" s="36"/>
      <c r="SZK333" s="36"/>
      <c r="SZL333" s="36"/>
      <c r="SZM333" s="36"/>
      <c r="SZN333" s="36"/>
      <c r="SZO333" s="36"/>
      <c r="SZP333" s="36"/>
      <c r="SZQ333" s="36"/>
      <c r="SZR333" s="36"/>
      <c r="SZS333" s="36"/>
      <c r="SZT333" s="36"/>
      <c r="SZU333" s="36"/>
      <c r="SZV333" s="36"/>
      <c r="SZW333" s="36"/>
      <c r="SZX333" s="36"/>
      <c r="SZY333" s="36"/>
      <c r="SZZ333" s="36"/>
      <c r="TAA333" s="36"/>
      <c r="TAB333" s="36"/>
      <c r="TAC333" s="36"/>
      <c r="TAD333" s="36"/>
      <c r="TAE333" s="36"/>
      <c r="TAF333" s="36"/>
      <c r="TAG333" s="36"/>
      <c r="TAH333" s="36"/>
      <c r="TAI333" s="36"/>
      <c r="TAJ333" s="36"/>
      <c r="TAK333" s="36"/>
      <c r="TAL333" s="36"/>
      <c r="TAM333" s="36"/>
      <c r="TAN333" s="36"/>
      <c r="TAO333" s="36"/>
      <c r="TAP333" s="36"/>
      <c r="TAQ333" s="36"/>
      <c r="TAR333" s="36"/>
      <c r="TAS333" s="36"/>
      <c r="TAT333" s="36"/>
      <c r="TAU333" s="36"/>
      <c r="TAV333" s="36"/>
      <c r="TAW333" s="36"/>
      <c r="TAX333" s="36"/>
      <c r="TAY333" s="36"/>
      <c r="TAZ333" s="36"/>
      <c r="TBA333" s="36"/>
      <c r="TBB333" s="36"/>
      <c r="TBC333" s="36"/>
      <c r="TBD333" s="36"/>
      <c r="TBE333" s="36"/>
      <c r="TBF333" s="36"/>
      <c r="TBG333" s="36"/>
      <c r="TBH333" s="36"/>
      <c r="TBI333" s="36"/>
      <c r="TBJ333" s="36"/>
      <c r="TBK333" s="36"/>
      <c r="TBL333" s="36"/>
      <c r="TBM333" s="36"/>
      <c r="TBN333" s="36"/>
      <c r="TBO333" s="36"/>
      <c r="TBP333" s="36"/>
      <c r="TBQ333" s="36"/>
      <c r="TBR333" s="36"/>
      <c r="TBS333" s="36"/>
      <c r="TBT333" s="36"/>
      <c r="TBU333" s="36"/>
      <c r="TBV333" s="36"/>
      <c r="TBW333" s="36"/>
      <c r="TBX333" s="36"/>
      <c r="TBY333" s="36"/>
      <c r="TBZ333" s="36"/>
      <c r="TCA333" s="36"/>
      <c r="TCB333" s="36"/>
      <c r="TCC333" s="36"/>
      <c r="TCD333" s="36"/>
      <c r="TCE333" s="36"/>
      <c r="TCF333" s="36"/>
      <c r="TCG333" s="36"/>
      <c r="TCH333" s="36"/>
      <c r="TCI333" s="36"/>
      <c r="TCJ333" s="36"/>
      <c r="TCK333" s="36"/>
      <c r="TCL333" s="36"/>
      <c r="TCM333" s="36"/>
      <c r="TCN333" s="36"/>
      <c r="TCO333" s="36"/>
      <c r="TCP333" s="36"/>
      <c r="TCQ333" s="36"/>
      <c r="TCR333" s="36"/>
      <c r="TCS333" s="36"/>
      <c r="TCT333" s="36"/>
      <c r="TCU333" s="36"/>
      <c r="TCV333" s="36"/>
      <c r="TCW333" s="36"/>
      <c r="TCX333" s="36"/>
      <c r="TCY333" s="36"/>
      <c r="TCZ333" s="36"/>
      <c r="TDA333" s="36"/>
      <c r="TDB333" s="36"/>
      <c r="TDC333" s="36"/>
      <c r="TDD333" s="36"/>
      <c r="TDE333" s="36"/>
      <c r="TDF333" s="36"/>
      <c r="TDG333" s="36"/>
      <c r="TDH333" s="36"/>
      <c r="TDI333" s="36"/>
      <c r="TDJ333" s="36"/>
      <c r="TDK333" s="36"/>
      <c r="TDL333" s="36"/>
      <c r="TDM333" s="36"/>
      <c r="TDN333" s="36"/>
      <c r="TDO333" s="36"/>
      <c r="TDP333" s="36"/>
      <c r="TDQ333" s="36"/>
      <c r="TDR333" s="36"/>
      <c r="TDS333" s="36"/>
      <c r="TDT333" s="36"/>
      <c r="TDU333" s="36"/>
      <c r="TDV333" s="36"/>
      <c r="TDW333" s="36"/>
      <c r="TDX333" s="36"/>
      <c r="TDY333" s="36"/>
      <c r="TDZ333" s="36"/>
      <c r="TEA333" s="36"/>
      <c r="TEB333" s="36"/>
      <c r="TEC333" s="36"/>
      <c r="TED333" s="36"/>
      <c r="TEE333" s="36"/>
      <c r="TEF333" s="36"/>
      <c r="TEG333" s="36"/>
      <c r="TEH333" s="36"/>
      <c r="TEI333" s="36"/>
      <c r="TEJ333" s="36"/>
      <c r="TEK333" s="36"/>
      <c r="TEL333" s="36"/>
      <c r="TEM333" s="36"/>
      <c r="TEN333" s="36"/>
      <c r="TEO333" s="36"/>
      <c r="TEP333" s="36"/>
      <c r="TEQ333" s="36"/>
      <c r="TER333" s="36"/>
      <c r="TES333" s="36"/>
      <c r="TET333" s="36"/>
      <c r="TEU333" s="36"/>
      <c r="TEV333" s="36"/>
      <c r="TEW333" s="36"/>
      <c r="TEX333" s="36"/>
      <c r="TEY333" s="36"/>
      <c r="TEZ333" s="36"/>
      <c r="TFA333" s="36"/>
      <c r="TFB333" s="36"/>
      <c r="TFC333" s="36"/>
      <c r="TFD333" s="36"/>
      <c r="TFE333" s="36"/>
      <c r="TFF333" s="36"/>
      <c r="TFG333" s="36"/>
      <c r="TFH333" s="36"/>
      <c r="TFI333" s="36"/>
      <c r="TFJ333" s="36"/>
      <c r="TFK333" s="36"/>
      <c r="TFL333" s="36"/>
      <c r="TFM333" s="36"/>
      <c r="TFN333" s="36"/>
      <c r="TFO333" s="36"/>
      <c r="TFP333" s="36"/>
      <c r="TFQ333" s="36"/>
      <c r="TFR333" s="36"/>
      <c r="TFS333" s="36"/>
      <c r="TFT333" s="36"/>
      <c r="TFU333" s="36"/>
      <c r="TFV333" s="36"/>
      <c r="TFW333" s="36"/>
      <c r="TFX333" s="36"/>
      <c r="TFY333" s="36"/>
      <c r="TFZ333" s="36"/>
      <c r="TGA333" s="36"/>
      <c r="TGB333" s="36"/>
      <c r="TGC333" s="36"/>
      <c r="TGD333" s="36"/>
      <c r="TGE333" s="36"/>
      <c r="TGF333" s="36"/>
      <c r="TGG333" s="36"/>
      <c r="TGH333" s="36"/>
      <c r="TGI333" s="36"/>
      <c r="TGJ333" s="36"/>
      <c r="TGK333" s="36"/>
      <c r="TGL333" s="36"/>
      <c r="TGM333" s="36"/>
      <c r="TGN333" s="36"/>
      <c r="TGO333" s="36"/>
      <c r="TGP333" s="36"/>
      <c r="TGQ333" s="36"/>
      <c r="TGR333" s="36"/>
      <c r="TGS333" s="36"/>
      <c r="TGT333" s="36"/>
      <c r="TGU333" s="36"/>
      <c r="TGV333" s="36"/>
      <c r="TGW333" s="36"/>
      <c r="TGX333" s="36"/>
      <c r="TGY333" s="36"/>
      <c r="TGZ333" s="36"/>
      <c r="THA333" s="36"/>
      <c r="THB333" s="36"/>
      <c r="THC333" s="36"/>
      <c r="THD333" s="36"/>
      <c r="THE333" s="36"/>
      <c r="THF333" s="36"/>
      <c r="THG333" s="36"/>
      <c r="THH333" s="36"/>
      <c r="THI333" s="36"/>
      <c r="THJ333" s="36"/>
      <c r="THK333" s="36"/>
      <c r="THL333" s="36"/>
      <c r="THM333" s="36"/>
      <c r="THN333" s="36"/>
      <c r="THO333" s="36"/>
      <c r="THP333" s="36"/>
      <c r="THQ333" s="36"/>
      <c r="THR333" s="36"/>
      <c r="THS333" s="36"/>
      <c r="THT333" s="36"/>
      <c r="THU333" s="36"/>
      <c r="THV333" s="36"/>
      <c r="THW333" s="36"/>
      <c r="THX333" s="36"/>
      <c r="THY333" s="36"/>
      <c r="THZ333" s="36"/>
      <c r="TIA333" s="36"/>
      <c r="TIB333" s="36"/>
      <c r="TIC333" s="36"/>
      <c r="TID333" s="36"/>
      <c r="TIE333" s="36"/>
      <c r="TIF333" s="36"/>
      <c r="TIG333" s="36"/>
      <c r="TIH333" s="36"/>
      <c r="TII333" s="36"/>
      <c r="TIJ333" s="36"/>
      <c r="TIK333" s="36"/>
      <c r="TIL333" s="36"/>
      <c r="TIM333" s="36"/>
      <c r="TIN333" s="36"/>
      <c r="TIO333" s="36"/>
      <c r="TIP333" s="36"/>
      <c r="TIQ333" s="36"/>
      <c r="TIR333" s="36"/>
      <c r="TIS333" s="36"/>
      <c r="TIT333" s="36"/>
      <c r="TIU333" s="36"/>
      <c r="TIV333" s="36"/>
      <c r="TIW333" s="36"/>
      <c r="TIX333" s="36"/>
      <c r="TIY333" s="36"/>
      <c r="TIZ333" s="36"/>
      <c r="TJA333" s="36"/>
      <c r="TJB333" s="36"/>
      <c r="TJC333" s="36"/>
      <c r="TJD333" s="36"/>
      <c r="TJE333" s="36"/>
      <c r="TJF333" s="36"/>
      <c r="TJG333" s="36"/>
      <c r="TJH333" s="36"/>
      <c r="TJI333" s="36"/>
      <c r="TJJ333" s="36"/>
      <c r="TJK333" s="36"/>
      <c r="TJL333" s="36"/>
      <c r="TJM333" s="36"/>
      <c r="TJN333" s="36"/>
      <c r="TJO333" s="36"/>
      <c r="TJP333" s="36"/>
      <c r="TJQ333" s="36"/>
      <c r="TJR333" s="36"/>
      <c r="TJS333" s="36"/>
      <c r="TJT333" s="36"/>
      <c r="TJU333" s="36"/>
      <c r="TJV333" s="36"/>
      <c r="TJW333" s="36"/>
      <c r="TJX333" s="36"/>
      <c r="TJY333" s="36"/>
      <c r="TJZ333" s="36"/>
      <c r="TKA333" s="36"/>
      <c r="TKB333" s="36"/>
      <c r="TKC333" s="36"/>
      <c r="TKD333" s="36"/>
      <c r="TKE333" s="36"/>
      <c r="TKF333" s="36"/>
      <c r="TKG333" s="36"/>
      <c r="TKH333" s="36"/>
      <c r="TKI333" s="36"/>
      <c r="TKJ333" s="36"/>
      <c r="TKK333" s="36"/>
      <c r="TKL333" s="36"/>
      <c r="TKM333" s="36"/>
      <c r="TKN333" s="36"/>
      <c r="TKO333" s="36"/>
      <c r="TKP333" s="36"/>
      <c r="TKQ333" s="36"/>
      <c r="TKR333" s="36"/>
      <c r="TKS333" s="36"/>
      <c r="TKT333" s="36"/>
      <c r="TKU333" s="36"/>
      <c r="TKV333" s="36"/>
      <c r="TKW333" s="36"/>
      <c r="TKX333" s="36"/>
      <c r="TKY333" s="36"/>
      <c r="TKZ333" s="36"/>
      <c r="TLA333" s="36"/>
      <c r="TLB333" s="36"/>
      <c r="TLC333" s="36"/>
      <c r="TLD333" s="36"/>
      <c r="TLE333" s="36"/>
      <c r="TLF333" s="36"/>
      <c r="TLG333" s="36"/>
      <c r="TLH333" s="36"/>
      <c r="TLI333" s="36"/>
      <c r="TLJ333" s="36"/>
      <c r="TLK333" s="36"/>
      <c r="TLL333" s="36"/>
      <c r="TLM333" s="36"/>
      <c r="TLN333" s="36"/>
      <c r="TLO333" s="36"/>
      <c r="TLP333" s="36"/>
      <c r="TLQ333" s="36"/>
      <c r="TLR333" s="36"/>
      <c r="TLS333" s="36"/>
      <c r="TLT333" s="36"/>
      <c r="TLU333" s="36"/>
      <c r="TLV333" s="36"/>
      <c r="TLW333" s="36"/>
      <c r="TLX333" s="36"/>
      <c r="TLY333" s="36"/>
      <c r="TLZ333" s="36"/>
      <c r="TMA333" s="36"/>
      <c r="TMB333" s="36"/>
      <c r="TMC333" s="36"/>
      <c r="TMD333" s="36"/>
      <c r="TME333" s="36"/>
      <c r="TMF333" s="36"/>
      <c r="TMG333" s="36"/>
      <c r="TMH333" s="36"/>
      <c r="TMI333" s="36"/>
      <c r="TMJ333" s="36"/>
      <c r="TMK333" s="36"/>
      <c r="TML333" s="36"/>
      <c r="TMM333" s="36"/>
      <c r="TMN333" s="36"/>
      <c r="TMO333" s="36"/>
      <c r="TMP333" s="36"/>
      <c r="TMQ333" s="36"/>
      <c r="TMR333" s="36"/>
      <c r="TMS333" s="36"/>
      <c r="TMT333" s="36"/>
      <c r="TMU333" s="36"/>
      <c r="TMV333" s="36"/>
      <c r="TMW333" s="36"/>
      <c r="TMX333" s="36"/>
      <c r="TMY333" s="36"/>
      <c r="TMZ333" s="36"/>
      <c r="TNA333" s="36"/>
      <c r="TNB333" s="36"/>
      <c r="TNC333" s="36"/>
      <c r="TND333" s="36"/>
      <c r="TNE333" s="36"/>
      <c r="TNF333" s="36"/>
      <c r="TNG333" s="36"/>
      <c r="TNH333" s="36"/>
      <c r="TNI333" s="36"/>
      <c r="TNJ333" s="36"/>
      <c r="TNK333" s="36"/>
      <c r="TNL333" s="36"/>
      <c r="TNM333" s="36"/>
      <c r="TNN333" s="36"/>
      <c r="TNO333" s="36"/>
      <c r="TNP333" s="36"/>
      <c r="TNQ333" s="36"/>
      <c r="TNR333" s="36"/>
      <c r="TNS333" s="36"/>
      <c r="TNT333" s="36"/>
      <c r="TNU333" s="36"/>
      <c r="TNV333" s="36"/>
      <c r="TNW333" s="36"/>
      <c r="TNX333" s="36"/>
      <c r="TNY333" s="36"/>
      <c r="TNZ333" s="36"/>
      <c r="TOA333" s="36"/>
      <c r="TOB333" s="36"/>
      <c r="TOC333" s="36"/>
      <c r="TOD333" s="36"/>
      <c r="TOE333" s="36"/>
      <c r="TOF333" s="36"/>
      <c r="TOG333" s="36"/>
      <c r="TOH333" s="36"/>
      <c r="TOI333" s="36"/>
      <c r="TOJ333" s="36"/>
      <c r="TOK333" s="36"/>
      <c r="TOL333" s="36"/>
      <c r="TOM333" s="36"/>
      <c r="TON333" s="36"/>
      <c r="TOO333" s="36"/>
      <c r="TOP333" s="36"/>
      <c r="TOQ333" s="36"/>
      <c r="TOR333" s="36"/>
      <c r="TOS333" s="36"/>
      <c r="TOT333" s="36"/>
      <c r="TOU333" s="36"/>
      <c r="TOV333" s="36"/>
      <c r="TOW333" s="36"/>
      <c r="TOX333" s="36"/>
      <c r="TOY333" s="36"/>
      <c r="TOZ333" s="36"/>
      <c r="TPA333" s="36"/>
      <c r="TPB333" s="36"/>
      <c r="TPC333" s="36"/>
      <c r="TPD333" s="36"/>
      <c r="TPE333" s="36"/>
      <c r="TPF333" s="36"/>
      <c r="TPG333" s="36"/>
      <c r="TPH333" s="36"/>
      <c r="TPI333" s="36"/>
      <c r="TPJ333" s="36"/>
      <c r="TPK333" s="36"/>
      <c r="TPL333" s="36"/>
      <c r="TPM333" s="36"/>
      <c r="TPN333" s="36"/>
      <c r="TPO333" s="36"/>
      <c r="TPP333" s="36"/>
      <c r="TPQ333" s="36"/>
      <c r="TPR333" s="36"/>
      <c r="TPS333" s="36"/>
      <c r="TPT333" s="36"/>
      <c r="TPU333" s="36"/>
      <c r="TPV333" s="36"/>
      <c r="TPW333" s="36"/>
      <c r="TPX333" s="36"/>
      <c r="TPY333" s="36"/>
      <c r="TPZ333" s="36"/>
      <c r="TQA333" s="36"/>
      <c r="TQB333" s="36"/>
      <c r="TQC333" s="36"/>
      <c r="TQD333" s="36"/>
      <c r="TQE333" s="36"/>
      <c r="TQF333" s="36"/>
      <c r="TQG333" s="36"/>
      <c r="TQH333" s="36"/>
      <c r="TQI333" s="36"/>
      <c r="TQJ333" s="36"/>
      <c r="TQK333" s="36"/>
      <c r="TQL333" s="36"/>
      <c r="TQM333" s="36"/>
      <c r="TQN333" s="36"/>
      <c r="TQO333" s="36"/>
      <c r="TQP333" s="36"/>
      <c r="TQQ333" s="36"/>
      <c r="TQR333" s="36"/>
      <c r="TQS333" s="36"/>
      <c r="TQT333" s="36"/>
      <c r="TQU333" s="36"/>
      <c r="TQV333" s="36"/>
      <c r="TQW333" s="36"/>
      <c r="TQX333" s="36"/>
      <c r="TQY333" s="36"/>
      <c r="TQZ333" s="36"/>
      <c r="TRA333" s="36"/>
      <c r="TRB333" s="36"/>
      <c r="TRC333" s="36"/>
      <c r="TRD333" s="36"/>
      <c r="TRE333" s="36"/>
      <c r="TRF333" s="36"/>
      <c r="TRG333" s="36"/>
      <c r="TRH333" s="36"/>
      <c r="TRI333" s="36"/>
      <c r="TRJ333" s="36"/>
      <c r="TRK333" s="36"/>
      <c r="TRL333" s="36"/>
      <c r="TRM333" s="36"/>
      <c r="TRN333" s="36"/>
      <c r="TRO333" s="36"/>
      <c r="TRP333" s="36"/>
      <c r="TRQ333" s="36"/>
      <c r="TRR333" s="36"/>
      <c r="TRS333" s="36"/>
      <c r="TRT333" s="36"/>
      <c r="TRU333" s="36"/>
      <c r="TRV333" s="36"/>
      <c r="TRW333" s="36"/>
      <c r="TRX333" s="36"/>
      <c r="TRY333" s="36"/>
      <c r="TRZ333" s="36"/>
      <c r="TSA333" s="36"/>
      <c r="TSB333" s="36"/>
      <c r="TSC333" s="36"/>
      <c r="TSD333" s="36"/>
      <c r="TSE333" s="36"/>
      <c r="TSF333" s="36"/>
      <c r="TSG333" s="36"/>
      <c r="TSH333" s="36"/>
      <c r="TSI333" s="36"/>
      <c r="TSJ333" s="36"/>
      <c r="TSK333" s="36"/>
      <c r="TSL333" s="36"/>
      <c r="TSM333" s="36"/>
      <c r="TSN333" s="36"/>
      <c r="TSO333" s="36"/>
      <c r="TSP333" s="36"/>
      <c r="TSQ333" s="36"/>
      <c r="TSR333" s="36"/>
      <c r="TSS333" s="36"/>
      <c r="TST333" s="36"/>
      <c r="TSU333" s="36"/>
      <c r="TSV333" s="36"/>
      <c r="TSW333" s="36"/>
      <c r="TSX333" s="36"/>
      <c r="TSY333" s="36"/>
      <c r="TSZ333" s="36"/>
      <c r="TTA333" s="36"/>
      <c r="TTB333" s="36"/>
      <c r="TTC333" s="36"/>
      <c r="TTD333" s="36"/>
      <c r="TTE333" s="36"/>
      <c r="TTF333" s="36"/>
      <c r="TTG333" s="36"/>
      <c r="TTH333" s="36"/>
      <c r="TTI333" s="36"/>
      <c r="TTJ333" s="36"/>
      <c r="TTK333" s="36"/>
      <c r="TTL333" s="36"/>
      <c r="TTM333" s="36"/>
      <c r="TTN333" s="36"/>
      <c r="TTO333" s="36"/>
      <c r="TTP333" s="36"/>
      <c r="TTQ333" s="36"/>
      <c r="TTR333" s="36"/>
      <c r="TTS333" s="36"/>
      <c r="TTT333" s="36"/>
      <c r="TTU333" s="36"/>
      <c r="TTV333" s="36"/>
      <c r="TTW333" s="36"/>
      <c r="TTX333" s="36"/>
      <c r="TTY333" s="36"/>
      <c r="TTZ333" s="36"/>
      <c r="TUA333" s="36"/>
      <c r="TUB333" s="36"/>
      <c r="TUC333" s="36"/>
      <c r="TUD333" s="36"/>
      <c r="TUE333" s="36"/>
      <c r="TUF333" s="36"/>
      <c r="TUG333" s="36"/>
      <c r="TUH333" s="36"/>
      <c r="TUI333" s="36"/>
      <c r="TUJ333" s="36"/>
      <c r="TUK333" s="36"/>
      <c r="TUL333" s="36"/>
      <c r="TUM333" s="36"/>
      <c r="TUN333" s="36"/>
      <c r="TUO333" s="36"/>
      <c r="TUP333" s="36"/>
      <c r="TUQ333" s="36"/>
      <c r="TUR333" s="36"/>
      <c r="TUS333" s="36"/>
      <c r="TUT333" s="36"/>
      <c r="TUU333" s="36"/>
      <c r="TUV333" s="36"/>
      <c r="TUW333" s="36"/>
      <c r="TUX333" s="36"/>
      <c r="TUY333" s="36"/>
      <c r="TUZ333" s="36"/>
      <c r="TVA333" s="36"/>
      <c r="TVB333" s="36"/>
      <c r="TVC333" s="36"/>
      <c r="TVD333" s="36"/>
      <c r="TVE333" s="36"/>
      <c r="TVF333" s="36"/>
      <c r="TVG333" s="36"/>
      <c r="TVH333" s="36"/>
      <c r="TVI333" s="36"/>
      <c r="TVJ333" s="36"/>
      <c r="TVK333" s="36"/>
      <c r="TVL333" s="36"/>
      <c r="TVM333" s="36"/>
      <c r="TVN333" s="36"/>
      <c r="TVO333" s="36"/>
      <c r="TVP333" s="36"/>
      <c r="TVQ333" s="36"/>
      <c r="TVR333" s="36"/>
      <c r="TVS333" s="36"/>
      <c r="TVT333" s="36"/>
      <c r="TVU333" s="36"/>
      <c r="TVV333" s="36"/>
      <c r="TVW333" s="36"/>
      <c r="TVX333" s="36"/>
      <c r="TVY333" s="36"/>
      <c r="TVZ333" s="36"/>
      <c r="TWA333" s="36"/>
      <c r="TWB333" s="36"/>
      <c r="TWC333" s="36"/>
      <c r="TWD333" s="36"/>
      <c r="TWE333" s="36"/>
      <c r="TWF333" s="36"/>
      <c r="TWG333" s="36"/>
      <c r="TWH333" s="36"/>
      <c r="TWI333" s="36"/>
      <c r="TWJ333" s="36"/>
      <c r="TWK333" s="36"/>
      <c r="TWL333" s="36"/>
      <c r="TWM333" s="36"/>
      <c r="TWN333" s="36"/>
      <c r="TWO333" s="36"/>
      <c r="TWP333" s="36"/>
      <c r="TWQ333" s="36"/>
      <c r="TWR333" s="36"/>
      <c r="TWS333" s="36"/>
      <c r="TWT333" s="36"/>
      <c r="TWU333" s="36"/>
      <c r="TWV333" s="36"/>
      <c r="TWW333" s="36"/>
      <c r="TWX333" s="36"/>
      <c r="TWY333" s="36"/>
      <c r="TWZ333" s="36"/>
      <c r="TXA333" s="36"/>
      <c r="TXB333" s="36"/>
      <c r="TXC333" s="36"/>
      <c r="TXD333" s="36"/>
      <c r="TXE333" s="36"/>
      <c r="TXF333" s="36"/>
      <c r="TXG333" s="36"/>
      <c r="TXH333" s="36"/>
      <c r="TXI333" s="36"/>
      <c r="TXJ333" s="36"/>
      <c r="TXK333" s="36"/>
      <c r="TXL333" s="36"/>
      <c r="TXM333" s="36"/>
      <c r="TXN333" s="36"/>
      <c r="TXO333" s="36"/>
      <c r="TXP333" s="36"/>
      <c r="TXQ333" s="36"/>
      <c r="TXR333" s="36"/>
      <c r="TXS333" s="36"/>
      <c r="TXT333" s="36"/>
      <c r="TXU333" s="36"/>
      <c r="TXV333" s="36"/>
      <c r="TXW333" s="36"/>
      <c r="TXX333" s="36"/>
      <c r="TXY333" s="36"/>
      <c r="TXZ333" s="36"/>
      <c r="TYA333" s="36"/>
      <c r="TYB333" s="36"/>
      <c r="TYC333" s="36"/>
      <c r="TYD333" s="36"/>
      <c r="TYE333" s="36"/>
      <c r="TYF333" s="36"/>
      <c r="TYG333" s="36"/>
      <c r="TYH333" s="36"/>
      <c r="TYI333" s="36"/>
      <c r="TYJ333" s="36"/>
      <c r="TYK333" s="36"/>
      <c r="TYL333" s="36"/>
      <c r="TYM333" s="36"/>
      <c r="TYN333" s="36"/>
      <c r="TYO333" s="36"/>
      <c r="TYP333" s="36"/>
      <c r="TYQ333" s="36"/>
      <c r="TYR333" s="36"/>
      <c r="TYS333" s="36"/>
      <c r="TYT333" s="36"/>
      <c r="TYU333" s="36"/>
      <c r="TYV333" s="36"/>
      <c r="TYW333" s="36"/>
      <c r="TYX333" s="36"/>
      <c r="TYY333" s="36"/>
      <c r="TYZ333" s="36"/>
      <c r="TZA333" s="36"/>
      <c r="TZB333" s="36"/>
      <c r="TZC333" s="36"/>
      <c r="TZD333" s="36"/>
      <c r="TZE333" s="36"/>
      <c r="TZF333" s="36"/>
      <c r="TZG333" s="36"/>
      <c r="TZH333" s="36"/>
      <c r="TZI333" s="36"/>
      <c r="TZJ333" s="36"/>
      <c r="TZK333" s="36"/>
      <c r="TZL333" s="36"/>
      <c r="TZM333" s="36"/>
      <c r="TZN333" s="36"/>
      <c r="TZO333" s="36"/>
      <c r="TZP333" s="36"/>
      <c r="TZQ333" s="36"/>
      <c r="TZR333" s="36"/>
      <c r="TZS333" s="36"/>
      <c r="TZT333" s="36"/>
      <c r="TZU333" s="36"/>
      <c r="TZV333" s="36"/>
      <c r="TZW333" s="36"/>
      <c r="TZX333" s="36"/>
      <c r="TZY333" s="36"/>
      <c r="TZZ333" s="36"/>
      <c r="UAA333" s="36"/>
      <c r="UAB333" s="36"/>
      <c r="UAC333" s="36"/>
      <c r="UAD333" s="36"/>
      <c r="UAE333" s="36"/>
      <c r="UAF333" s="36"/>
      <c r="UAG333" s="36"/>
      <c r="UAH333" s="36"/>
      <c r="UAI333" s="36"/>
      <c r="UAJ333" s="36"/>
      <c r="UAK333" s="36"/>
      <c r="UAL333" s="36"/>
      <c r="UAM333" s="36"/>
      <c r="UAN333" s="36"/>
      <c r="UAO333" s="36"/>
      <c r="UAP333" s="36"/>
      <c r="UAQ333" s="36"/>
      <c r="UAR333" s="36"/>
      <c r="UAS333" s="36"/>
      <c r="UAT333" s="36"/>
      <c r="UAU333" s="36"/>
      <c r="UAV333" s="36"/>
      <c r="UAW333" s="36"/>
      <c r="UAX333" s="36"/>
      <c r="UAY333" s="36"/>
      <c r="UAZ333" s="36"/>
      <c r="UBA333" s="36"/>
      <c r="UBB333" s="36"/>
      <c r="UBC333" s="36"/>
      <c r="UBD333" s="36"/>
      <c r="UBE333" s="36"/>
      <c r="UBF333" s="36"/>
      <c r="UBG333" s="36"/>
      <c r="UBH333" s="36"/>
      <c r="UBI333" s="36"/>
      <c r="UBJ333" s="36"/>
      <c r="UBK333" s="36"/>
      <c r="UBL333" s="36"/>
      <c r="UBM333" s="36"/>
      <c r="UBN333" s="36"/>
      <c r="UBO333" s="36"/>
      <c r="UBP333" s="36"/>
      <c r="UBQ333" s="36"/>
      <c r="UBR333" s="36"/>
      <c r="UBS333" s="36"/>
      <c r="UBT333" s="36"/>
      <c r="UBU333" s="36"/>
      <c r="UBV333" s="36"/>
      <c r="UBW333" s="36"/>
      <c r="UBX333" s="36"/>
      <c r="UBY333" s="36"/>
      <c r="UBZ333" s="36"/>
      <c r="UCA333" s="36"/>
      <c r="UCB333" s="36"/>
      <c r="UCC333" s="36"/>
      <c r="UCD333" s="36"/>
      <c r="UCE333" s="36"/>
      <c r="UCF333" s="36"/>
      <c r="UCG333" s="36"/>
      <c r="UCH333" s="36"/>
      <c r="UCI333" s="36"/>
      <c r="UCJ333" s="36"/>
      <c r="UCK333" s="36"/>
      <c r="UCL333" s="36"/>
      <c r="UCM333" s="36"/>
      <c r="UCN333" s="36"/>
      <c r="UCO333" s="36"/>
      <c r="UCP333" s="36"/>
      <c r="UCQ333" s="36"/>
      <c r="UCR333" s="36"/>
      <c r="UCS333" s="36"/>
      <c r="UCT333" s="36"/>
      <c r="UCU333" s="36"/>
      <c r="UCV333" s="36"/>
      <c r="UCW333" s="36"/>
      <c r="UCX333" s="36"/>
      <c r="UCY333" s="36"/>
      <c r="UCZ333" s="36"/>
      <c r="UDA333" s="36"/>
      <c r="UDB333" s="36"/>
      <c r="UDC333" s="36"/>
      <c r="UDD333" s="36"/>
      <c r="UDE333" s="36"/>
      <c r="UDF333" s="36"/>
      <c r="UDG333" s="36"/>
      <c r="UDH333" s="36"/>
      <c r="UDI333" s="36"/>
      <c r="UDJ333" s="36"/>
      <c r="UDK333" s="36"/>
      <c r="UDL333" s="36"/>
      <c r="UDM333" s="36"/>
      <c r="UDN333" s="36"/>
      <c r="UDO333" s="36"/>
      <c r="UDP333" s="36"/>
      <c r="UDQ333" s="36"/>
      <c r="UDR333" s="36"/>
      <c r="UDS333" s="36"/>
      <c r="UDT333" s="36"/>
      <c r="UDU333" s="36"/>
      <c r="UDV333" s="36"/>
      <c r="UDW333" s="36"/>
      <c r="UDX333" s="36"/>
      <c r="UDY333" s="36"/>
      <c r="UDZ333" s="36"/>
      <c r="UEA333" s="36"/>
      <c r="UEB333" s="36"/>
      <c r="UEC333" s="36"/>
      <c r="UED333" s="36"/>
      <c r="UEE333" s="36"/>
      <c r="UEF333" s="36"/>
      <c r="UEG333" s="36"/>
      <c r="UEH333" s="36"/>
      <c r="UEI333" s="36"/>
      <c r="UEJ333" s="36"/>
      <c r="UEK333" s="36"/>
      <c r="UEL333" s="36"/>
      <c r="UEM333" s="36"/>
      <c r="UEN333" s="36"/>
      <c r="UEO333" s="36"/>
      <c r="UEP333" s="36"/>
      <c r="UEQ333" s="36"/>
      <c r="UER333" s="36"/>
      <c r="UES333" s="36"/>
      <c r="UET333" s="36"/>
      <c r="UEU333" s="36"/>
      <c r="UEV333" s="36"/>
      <c r="UEW333" s="36"/>
      <c r="UEX333" s="36"/>
      <c r="UEY333" s="36"/>
      <c r="UEZ333" s="36"/>
      <c r="UFA333" s="36"/>
      <c r="UFB333" s="36"/>
      <c r="UFC333" s="36"/>
      <c r="UFD333" s="36"/>
      <c r="UFE333" s="36"/>
      <c r="UFF333" s="36"/>
      <c r="UFG333" s="36"/>
      <c r="UFH333" s="36"/>
      <c r="UFI333" s="36"/>
      <c r="UFJ333" s="36"/>
      <c r="UFK333" s="36"/>
      <c r="UFL333" s="36"/>
      <c r="UFM333" s="36"/>
      <c r="UFN333" s="36"/>
      <c r="UFO333" s="36"/>
      <c r="UFP333" s="36"/>
      <c r="UFQ333" s="36"/>
      <c r="UFR333" s="36"/>
      <c r="UFS333" s="36"/>
      <c r="UFT333" s="36"/>
      <c r="UFU333" s="36"/>
      <c r="UFV333" s="36"/>
      <c r="UFW333" s="36"/>
      <c r="UFX333" s="36"/>
      <c r="UFY333" s="36"/>
      <c r="UFZ333" s="36"/>
      <c r="UGA333" s="36"/>
      <c r="UGB333" s="36"/>
      <c r="UGC333" s="36"/>
      <c r="UGD333" s="36"/>
      <c r="UGE333" s="36"/>
      <c r="UGF333" s="36"/>
      <c r="UGG333" s="36"/>
      <c r="UGH333" s="36"/>
      <c r="UGI333" s="36"/>
      <c r="UGJ333" s="36"/>
      <c r="UGK333" s="36"/>
      <c r="UGL333" s="36"/>
      <c r="UGM333" s="36"/>
      <c r="UGN333" s="36"/>
      <c r="UGO333" s="36"/>
      <c r="UGP333" s="36"/>
      <c r="UGQ333" s="36"/>
      <c r="UGR333" s="36"/>
      <c r="UGS333" s="36"/>
      <c r="UGT333" s="36"/>
      <c r="UGU333" s="36"/>
      <c r="UGV333" s="36"/>
      <c r="UGW333" s="36"/>
      <c r="UGX333" s="36"/>
      <c r="UGY333" s="36"/>
      <c r="UGZ333" s="36"/>
      <c r="UHA333" s="36"/>
      <c r="UHB333" s="36"/>
      <c r="UHC333" s="36"/>
      <c r="UHD333" s="36"/>
      <c r="UHE333" s="36"/>
      <c r="UHF333" s="36"/>
      <c r="UHG333" s="36"/>
      <c r="UHH333" s="36"/>
      <c r="UHI333" s="36"/>
      <c r="UHJ333" s="36"/>
      <c r="UHK333" s="36"/>
      <c r="UHL333" s="36"/>
      <c r="UHM333" s="36"/>
      <c r="UHN333" s="36"/>
      <c r="UHO333" s="36"/>
      <c r="UHP333" s="36"/>
      <c r="UHQ333" s="36"/>
      <c r="UHR333" s="36"/>
      <c r="UHS333" s="36"/>
      <c r="UHT333" s="36"/>
      <c r="UHU333" s="36"/>
      <c r="UHV333" s="36"/>
      <c r="UHW333" s="36"/>
      <c r="UHX333" s="36"/>
      <c r="UHY333" s="36"/>
      <c r="UHZ333" s="36"/>
      <c r="UIA333" s="36"/>
      <c r="UIB333" s="36"/>
      <c r="UIC333" s="36"/>
      <c r="UID333" s="36"/>
      <c r="UIE333" s="36"/>
      <c r="UIF333" s="36"/>
      <c r="UIG333" s="36"/>
      <c r="UIH333" s="36"/>
      <c r="UII333" s="36"/>
      <c r="UIJ333" s="36"/>
      <c r="UIK333" s="36"/>
      <c r="UIL333" s="36"/>
      <c r="UIM333" s="36"/>
      <c r="UIN333" s="36"/>
      <c r="UIO333" s="36"/>
      <c r="UIP333" s="36"/>
      <c r="UIQ333" s="36"/>
      <c r="UIR333" s="36"/>
      <c r="UIS333" s="36"/>
      <c r="UIT333" s="36"/>
      <c r="UIU333" s="36"/>
      <c r="UIV333" s="36"/>
      <c r="UIW333" s="36"/>
      <c r="UIX333" s="36"/>
      <c r="UIY333" s="36"/>
      <c r="UIZ333" s="36"/>
      <c r="UJA333" s="36"/>
      <c r="UJB333" s="36"/>
      <c r="UJC333" s="36"/>
      <c r="UJD333" s="36"/>
      <c r="UJE333" s="36"/>
      <c r="UJF333" s="36"/>
      <c r="UJG333" s="36"/>
      <c r="UJH333" s="36"/>
      <c r="UJI333" s="36"/>
      <c r="UJJ333" s="36"/>
      <c r="UJK333" s="36"/>
      <c r="UJL333" s="36"/>
      <c r="UJM333" s="36"/>
      <c r="UJN333" s="36"/>
      <c r="UJO333" s="36"/>
      <c r="UJP333" s="36"/>
      <c r="UJQ333" s="36"/>
      <c r="UJR333" s="36"/>
      <c r="UJS333" s="36"/>
      <c r="UJT333" s="36"/>
      <c r="UJU333" s="36"/>
      <c r="UJV333" s="36"/>
      <c r="UJW333" s="36"/>
      <c r="UJX333" s="36"/>
      <c r="UJY333" s="36"/>
      <c r="UJZ333" s="36"/>
      <c r="UKA333" s="36"/>
      <c r="UKB333" s="36"/>
      <c r="UKC333" s="36"/>
      <c r="UKD333" s="36"/>
      <c r="UKE333" s="36"/>
      <c r="UKF333" s="36"/>
      <c r="UKG333" s="36"/>
      <c r="UKH333" s="36"/>
      <c r="UKI333" s="36"/>
      <c r="UKJ333" s="36"/>
      <c r="UKK333" s="36"/>
      <c r="UKL333" s="36"/>
      <c r="UKM333" s="36"/>
      <c r="UKN333" s="36"/>
      <c r="UKO333" s="36"/>
      <c r="UKP333" s="36"/>
      <c r="UKQ333" s="36"/>
      <c r="UKR333" s="36"/>
      <c r="UKS333" s="36"/>
      <c r="UKT333" s="36"/>
      <c r="UKU333" s="36"/>
      <c r="UKV333" s="36"/>
      <c r="UKW333" s="36"/>
      <c r="UKX333" s="36"/>
      <c r="UKY333" s="36"/>
      <c r="UKZ333" s="36"/>
      <c r="ULA333" s="36"/>
      <c r="ULB333" s="36"/>
      <c r="ULC333" s="36"/>
      <c r="ULD333" s="36"/>
      <c r="ULE333" s="36"/>
      <c r="ULF333" s="36"/>
      <c r="ULG333" s="36"/>
      <c r="ULH333" s="36"/>
      <c r="ULI333" s="36"/>
      <c r="ULJ333" s="36"/>
      <c r="ULK333" s="36"/>
      <c r="ULL333" s="36"/>
      <c r="ULM333" s="36"/>
      <c r="ULN333" s="36"/>
      <c r="ULO333" s="36"/>
      <c r="ULP333" s="36"/>
      <c r="ULQ333" s="36"/>
      <c r="ULR333" s="36"/>
      <c r="ULS333" s="36"/>
      <c r="ULT333" s="36"/>
      <c r="ULU333" s="36"/>
      <c r="ULV333" s="36"/>
      <c r="ULW333" s="36"/>
      <c r="ULX333" s="36"/>
      <c r="ULY333" s="36"/>
      <c r="ULZ333" s="36"/>
      <c r="UMA333" s="36"/>
      <c r="UMB333" s="36"/>
      <c r="UMC333" s="36"/>
      <c r="UMD333" s="36"/>
      <c r="UME333" s="36"/>
      <c r="UMF333" s="36"/>
      <c r="UMG333" s="36"/>
      <c r="UMH333" s="36"/>
      <c r="UMI333" s="36"/>
      <c r="UMJ333" s="36"/>
      <c r="UMK333" s="36"/>
      <c r="UML333" s="36"/>
      <c r="UMM333" s="36"/>
      <c r="UMN333" s="36"/>
      <c r="UMO333" s="36"/>
      <c r="UMP333" s="36"/>
      <c r="UMQ333" s="36"/>
      <c r="UMR333" s="36"/>
      <c r="UMS333" s="36"/>
      <c r="UMT333" s="36"/>
      <c r="UMU333" s="36"/>
      <c r="UMV333" s="36"/>
      <c r="UMW333" s="36"/>
      <c r="UMX333" s="36"/>
      <c r="UMY333" s="36"/>
      <c r="UMZ333" s="36"/>
      <c r="UNA333" s="36"/>
      <c r="UNB333" s="36"/>
      <c r="UNC333" s="36"/>
      <c r="UND333" s="36"/>
      <c r="UNE333" s="36"/>
      <c r="UNF333" s="36"/>
      <c r="UNG333" s="36"/>
      <c r="UNH333" s="36"/>
      <c r="UNI333" s="36"/>
      <c r="UNJ333" s="36"/>
      <c r="UNK333" s="36"/>
      <c r="UNL333" s="36"/>
      <c r="UNM333" s="36"/>
      <c r="UNN333" s="36"/>
      <c r="UNO333" s="36"/>
      <c r="UNP333" s="36"/>
      <c r="UNQ333" s="36"/>
      <c r="UNR333" s="36"/>
      <c r="UNS333" s="36"/>
      <c r="UNT333" s="36"/>
      <c r="UNU333" s="36"/>
      <c r="UNV333" s="36"/>
      <c r="UNW333" s="36"/>
      <c r="UNX333" s="36"/>
      <c r="UNY333" s="36"/>
      <c r="UNZ333" s="36"/>
      <c r="UOA333" s="36"/>
      <c r="UOB333" s="36"/>
      <c r="UOC333" s="36"/>
      <c r="UOD333" s="36"/>
      <c r="UOE333" s="36"/>
      <c r="UOF333" s="36"/>
      <c r="UOG333" s="36"/>
      <c r="UOH333" s="36"/>
      <c r="UOI333" s="36"/>
      <c r="UOJ333" s="36"/>
      <c r="UOK333" s="36"/>
      <c r="UOL333" s="36"/>
      <c r="UOM333" s="36"/>
      <c r="UON333" s="36"/>
      <c r="UOO333" s="36"/>
      <c r="UOP333" s="36"/>
      <c r="UOQ333" s="36"/>
      <c r="UOR333" s="36"/>
      <c r="UOS333" s="36"/>
      <c r="UOT333" s="36"/>
      <c r="UOU333" s="36"/>
      <c r="UOV333" s="36"/>
      <c r="UOW333" s="36"/>
      <c r="UOX333" s="36"/>
      <c r="UOY333" s="36"/>
      <c r="UOZ333" s="36"/>
      <c r="UPA333" s="36"/>
      <c r="UPB333" s="36"/>
      <c r="UPC333" s="36"/>
      <c r="UPD333" s="36"/>
      <c r="UPE333" s="36"/>
      <c r="UPF333" s="36"/>
      <c r="UPG333" s="36"/>
      <c r="UPH333" s="36"/>
      <c r="UPI333" s="36"/>
      <c r="UPJ333" s="36"/>
      <c r="UPK333" s="36"/>
      <c r="UPL333" s="36"/>
      <c r="UPM333" s="36"/>
      <c r="UPN333" s="36"/>
      <c r="UPO333" s="36"/>
      <c r="UPP333" s="36"/>
      <c r="UPQ333" s="36"/>
      <c r="UPR333" s="36"/>
      <c r="UPS333" s="36"/>
      <c r="UPT333" s="36"/>
      <c r="UPU333" s="36"/>
      <c r="UPV333" s="36"/>
      <c r="UPW333" s="36"/>
      <c r="UPX333" s="36"/>
      <c r="UPY333" s="36"/>
      <c r="UPZ333" s="36"/>
      <c r="UQA333" s="36"/>
      <c r="UQB333" s="36"/>
      <c r="UQC333" s="36"/>
      <c r="UQD333" s="36"/>
      <c r="UQE333" s="36"/>
      <c r="UQF333" s="36"/>
      <c r="UQG333" s="36"/>
      <c r="UQH333" s="36"/>
      <c r="UQI333" s="36"/>
      <c r="UQJ333" s="36"/>
      <c r="UQK333" s="36"/>
      <c r="UQL333" s="36"/>
      <c r="UQM333" s="36"/>
      <c r="UQN333" s="36"/>
      <c r="UQO333" s="36"/>
      <c r="UQP333" s="36"/>
      <c r="UQQ333" s="36"/>
      <c r="UQR333" s="36"/>
      <c r="UQS333" s="36"/>
      <c r="UQT333" s="36"/>
      <c r="UQU333" s="36"/>
      <c r="UQV333" s="36"/>
      <c r="UQW333" s="36"/>
      <c r="UQX333" s="36"/>
      <c r="UQY333" s="36"/>
      <c r="UQZ333" s="36"/>
      <c r="URA333" s="36"/>
      <c r="URB333" s="36"/>
      <c r="URC333" s="36"/>
      <c r="URD333" s="36"/>
      <c r="URE333" s="36"/>
      <c r="URF333" s="36"/>
      <c r="URG333" s="36"/>
      <c r="URH333" s="36"/>
      <c r="URI333" s="36"/>
      <c r="URJ333" s="36"/>
      <c r="URK333" s="36"/>
      <c r="URL333" s="36"/>
      <c r="URM333" s="36"/>
      <c r="URN333" s="36"/>
      <c r="URO333" s="36"/>
      <c r="URP333" s="36"/>
      <c r="URQ333" s="36"/>
      <c r="URR333" s="36"/>
      <c r="URS333" s="36"/>
      <c r="URT333" s="36"/>
      <c r="URU333" s="36"/>
      <c r="URV333" s="36"/>
      <c r="URW333" s="36"/>
      <c r="URX333" s="36"/>
      <c r="URY333" s="36"/>
      <c r="URZ333" s="36"/>
      <c r="USA333" s="36"/>
      <c r="USB333" s="36"/>
      <c r="USC333" s="36"/>
      <c r="USD333" s="36"/>
      <c r="USE333" s="36"/>
      <c r="USF333" s="36"/>
      <c r="USG333" s="36"/>
      <c r="USH333" s="36"/>
      <c r="USI333" s="36"/>
      <c r="USJ333" s="36"/>
      <c r="USK333" s="36"/>
      <c r="USL333" s="36"/>
      <c r="USM333" s="36"/>
      <c r="USN333" s="36"/>
      <c r="USO333" s="36"/>
      <c r="USP333" s="36"/>
      <c r="USQ333" s="36"/>
      <c r="USR333" s="36"/>
      <c r="USS333" s="36"/>
      <c r="UST333" s="36"/>
      <c r="USU333" s="36"/>
      <c r="USV333" s="36"/>
      <c r="USW333" s="36"/>
      <c r="USX333" s="36"/>
      <c r="USY333" s="36"/>
      <c r="USZ333" s="36"/>
      <c r="UTA333" s="36"/>
      <c r="UTB333" s="36"/>
      <c r="UTC333" s="36"/>
      <c r="UTD333" s="36"/>
      <c r="UTE333" s="36"/>
      <c r="UTF333" s="36"/>
      <c r="UTG333" s="36"/>
      <c r="UTH333" s="36"/>
      <c r="UTI333" s="36"/>
      <c r="UTJ333" s="36"/>
      <c r="UTK333" s="36"/>
      <c r="UTL333" s="36"/>
      <c r="UTM333" s="36"/>
      <c r="UTN333" s="36"/>
      <c r="UTO333" s="36"/>
      <c r="UTP333" s="36"/>
      <c r="UTQ333" s="36"/>
      <c r="UTR333" s="36"/>
      <c r="UTS333" s="36"/>
      <c r="UTT333" s="36"/>
      <c r="UTU333" s="36"/>
      <c r="UTV333" s="36"/>
      <c r="UTW333" s="36"/>
      <c r="UTX333" s="36"/>
      <c r="UTY333" s="36"/>
      <c r="UTZ333" s="36"/>
      <c r="UUA333" s="36"/>
      <c r="UUB333" s="36"/>
      <c r="UUC333" s="36"/>
      <c r="UUD333" s="36"/>
      <c r="UUE333" s="36"/>
      <c r="UUF333" s="36"/>
      <c r="UUG333" s="36"/>
      <c r="UUH333" s="36"/>
      <c r="UUI333" s="36"/>
      <c r="UUJ333" s="36"/>
      <c r="UUK333" s="36"/>
      <c r="UUL333" s="36"/>
      <c r="UUM333" s="36"/>
      <c r="UUN333" s="36"/>
      <c r="UUO333" s="36"/>
      <c r="UUP333" s="36"/>
      <c r="UUQ333" s="36"/>
      <c r="UUR333" s="36"/>
      <c r="UUS333" s="36"/>
      <c r="UUT333" s="36"/>
      <c r="UUU333" s="36"/>
      <c r="UUV333" s="36"/>
      <c r="UUW333" s="36"/>
      <c r="UUX333" s="36"/>
      <c r="UUY333" s="36"/>
      <c r="UUZ333" s="36"/>
      <c r="UVA333" s="36"/>
      <c r="UVB333" s="36"/>
      <c r="UVC333" s="36"/>
      <c r="UVD333" s="36"/>
      <c r="UVE333" s="36"/>
      <c r="UVF333" s="36"/>
      <c r="UVG333" s="36"/>
      <c r="UVH333" s="36"/>
      <c r="UVI333" s="36"/>
      <c r="UVJ333" s="36"/>
      <c r="UVK333" s="36"/>
      <c r="UVL333" s="36"/>
      <c r="UVM333" s="36"/>
      <c r="UVN333" s="36"/>
      <c r="UVO333" s="36"/>
      <c r="UVP333" s="36"/>
      <c r="UVQ333" s="36"/>
      <c r="UVR333" s="36"/>
      <c r="UVS333" s="36"/>
      <c r="UVT333" s="36"/>
      <c r="UVU333" s="36"/>
      <c r="UVV333" s="36"/>
      <c r="UVW333" s="36"/>
      <c r="UVX333" s="36"/>
      <c r="UVY333" s="36"/>
      <c r="UVZ333" s="36"/>
      <c r="UWA333" s="36"/>
      <c r="UWB333" s="36"/>
      <c r="UWC333" s="36"/>
      <c r="UWD333" s="36"/>
      <c r="UWE333" s="36"/>
      <c r="UWF333" s="36"/>
      <c r="UWG333" s="36"/>
      <c r="UWH333" s="36"/>
      <c r="UWI333" s="36"/>
      <c r="UWJ333" s="36"/>
      <c r="UWK333" s="36"/>
      <c r="UWL333" s="36"/>
      <c r="UWM333" s="36"/>
      <c r="UWN333" s="36"/>
      <c r="UWO333" s="36"/>
      <c r="UWP333" s="36"/>
      <c r="UWQ333" s="36"/>
      <c r="UWR333" s="36"/>
      <c r="UWS333" s="36"/>
      <c r="UWT333" s="36"/>
      <c r="UWU333" s="36"/>
      <c r="UWV333" s="36"/>
      <c r="UWW333" s="36"/>
      <c r="UWX333" s="36"/>
      <c r="UWY333" s="36"/>
      <c r="UWZ333" s="36"/>
      <c r="UXA333" s="36"/>
      <c r="UXB333" s="36"/>
      <c r="UXC333" s="36"/>
      <c r="UXD333" s="36"/>
      <c r="UXE333" s="36"/>
      <c r="UXF333" s="36"/>
      <c r="UXG333" s="36"/>
      <c r="UXH333" s="36"/>
      <c r="UXI333" s="36"/>
      <c r="UXJ333" s="36"/>
      <c r="UXK333" s="36"/>
      <c r="UXL333" s="36"/>
      <c r="UXM333" s="36"/>
      <c r="UXN333" s="36"/>
      <c r="UXO333" s="36"/>
      <c r="UXP333" s="36"/>
      <c r="UXQ333" s="36"/>
      <c r="UXR333" s="36"/>
      <c r="UXS333" s="36"/>
      <c r="UXT333" s="36"/>
      <c r="UXU333" s="36"/>
      <c r="UXV333" s="36"/>
      <c r="UXW333" s="36"/>
      <c r="UXX333" s="36"/>
      <c r="UXY333" s="36"/>
      <c r="UXZ333" s="36"/>
      <c r="UYA333" s="36"/>
      <c r="UYB333" s="36"/>
      <c r="UYC333" s="36"/>
      <c r="UYD333" s="36"/>
      <c r="UYE333" s="36"/>
      <c r="UYF333" s="36"/>
      <c r="UYG333" s="36"/>
      <c r="UYH333" s="36"/>
      <c r="UYI333" s="36"/>
      <c r="UYJ333" s="36"/>
      <c r="UYK333" s="36"/>
      <c r="UYL333" s="36"/>
      <c r="UYM333" s="36"/>
      <c r="UYN333" s="36"/>
      <c r="UYO333" s="36"/>
      <c r="UYP333" s="36"/>
      <c r="UYQ333" s="36"/>
      <c r="UYR333" s="36"/>
      <c r="UYS333" s="36"/>
      <c r="UYT333" s="36"/>
      <c r="UYU333" s="36"/>
      <c r="UYV333" s="36"/>
      <c r="UYW333" s="36"/>
      <c r="UYX333" s="36"/>
      <c r="UYY333" s="36"/>
      <c r="UYZ333" s="36"/>
      <c r="UZA333" s="36"/>
      <c r="UZB333" s="36"/>
      <c r="UZC333" s="36"/>
      <c r="UZD333" s="36"/>
      <c r="UZE333" s="36"/>
      <c r="UZF333" s="36"/>
      <c r="UZG333" s="36"/>
      <c r="UZH333" s="36"/>
      <c r="UZI333" s="36"/>
      <c r="UZJ333" s="36"/>
      <c r="UZK333" s="36"/>
      <c r="UZL333" s="36"/>
      <c r="UZM333" s="36"/>
      <c r="UZN333" s="36"/>
      <c r="UZO333" s="36"/>
      <c r="UZP333" s="36"/>
      <c r="UZQ333" s="36"/>
      <c r="UZR333" s="36"/>
      <c r="UZS333" s="36"/>
      <c r="UZT333" s="36"/>
      <c r="UZU333" s="36"/>
      <c r="UZV333" s="36"/>
      <c r="UZW333" s="36"/>
      <c r="UZX333" s="36"/>
      <c r="UZY333" s="36"/>
      <c r="UZZ333" s="36"/>
      <c r="VAA333" s="36"/>
      <c r="VAB333" s="36"/>
      <c r="VAC333" s="36"/>
      <c r="VAD333" s="36"/>
      <c r="VAE333" s="36"/>
      <c r="VAF333" s="36"/>
      <c r="VAG333" s="36"/>
      <c r="VAH333" s="36"/>
      <c r="VAI333" s="36"/>
      <c r="VAJ333" s="36"/>
      <c r="VAK333" s="36"/>
      <c r="VAL333" s="36"/>
      <c r="VAM333" s="36"/>
      <c r="VAN333" s="36"/>
      <c r="VAO333" s="36"/>
      <c r="VAP333" s="36"/>
      <c r="VAQ333" s="36"/>
      <c r="VAR333" s="36"/>
      <c r="VAS333" s="36"/>
      <c r="VAT333" s="36"/>
      <c r="VAU333" s="36"/>
      <c r="VAV333" s="36"/>
      <c r="VAW333" s="36"/>
      <c r="VAX333" s="36"/>
      <c r="VAY333" s="36"/>
      <c r="VAZ333" s="36"/>
      <c r="VBA333" s="36"/>
      <c r="VBB333" s="36"/>
      <c r="VBC333" s="36"/>
      <c r="VBD333" s="36"/>
      <c r="VBE333" s="36"/>
      <c r="VBF333" s="36"/>
      <c r="VBG333" s="36"/>
      <c r="VBH333" s="36"/>
      <c r="VBI333" s="36"/>
      <c r="VBJ333" s="36"/>
      <c r="VBK333" s="36"/>
      <c r="VBL333" s="36"/>
      <c r="VBM333" s="36"/>
      <c r="VBN333" s="36"/>
      <c r="VBO333" s="36"/>
      <c r="VBP333" s="36"/>
      <c r="VBQ333" s="36"/>
      <c r="VBR333" s="36"/>
      <c r="VBS333" s="36"/>
      <c r="VBT333" s="36"/>
      <c r="VBU333" s="36"/>
      <c r="VBV333" s="36"/>
      <c r="VBW333" s="36"/>
      <c r="VBX333" s="36"/>
      <c r="VBY333" s="36"/>
      <c r="VBZ333" s="36"/>
      <c r="VCA333" s="36"/>
      <c r="VCB333" s="36"/>
      <c r="VCC333" s="36"/>
      <c r="VCD333" s="36"/>
      <c r="VCE333" s="36"/>
      <c r="VCF333" s="36"/>
      <c r="VCG333" s="36"/>
      <c r="VCH333" s="36"/>
      <c r="VCI333" s="36"/>
      <c r="VCJ333" s="36"/>
      <c r="VCK333" s="36"/>
      <c r="VCL333" s="36"/>
      <c r="VCM333" s="36"/>
      <c r="VCN333" s="36"/>
      <c r="VCO333" s="36"/>
      <c r="VCP333" s="36"/>
      <c r="VCQ333" s="36"/>
      <c r="VCR333" s="36"/>
      <c r="VCS333" s="36"/>
      <c r="VCT333" s="36"/>
      <c r="VCU333" s="36"/>
      <c r="VCV333" s="36"/>
      <c r="VCW333" s="36"/>
      <c r="VCX333" s="36"/>
      <c r="VCY333" s="36"/>
      <c r="VCZ333" s="36"/>
      <c r="VDA333" s="36"/>
      <c r="VDB333" s="36"/>
      <c r="VDC333" s="36"/>
      <c r="VDD333" s="36"/>
      <c r="VDE333" s="36"/>
      <c r="VDF333" s="36"/>
      <c r="VDG333" s="36"/>
      <c r="VDH333" s="36"/>
      <c r="VDI333" s="36"/>
      <c r="VDJ333" s="36"/>
      <c r="VDK333" s="36"/>
      <c r="VDL333" s="36"/>
      <c r="VDM333" s="36"/>
      <c r="VDN333" s="36"/>
      <c r="VDO333" s="36"/>
      <c r="VDP333" s="36"/>
      <c r="VDQ333" s="36"/>
      <c r="VDR333" s="36"/>
      <c r="VDS333" s="36"/>
      <c r="VDT333" s="36"/>
      <c r="VDU333" s="36"/>
      <c r="VDV333" s="36"/>
      <c r="VDW333" s="36"/>
      <c r="VDX333" s="36"/>
      <c r="VDY333" s="36"/>
      <c r="VDZ333" s="36"/>
      <c r="VEA333" s="36"/>
      <c r="VEB333" s="36"/>
      <c r="VEC333" s="36"/>
      <c r="VED333" s="36"/>
      <c r="VEE333" s="36"/>
      <c r="VEF333" s="36"/>
      <c r="VEG333" s="36"/>
      <c r="VEH333" s="36"/>
      <c r="VEI333" s="36"/>
      <c r="VEJ333" s="36"/>
      <c r="VEK333" s="36"/>
      <c r="VEL333" s="36"/>
      <c r="VEM333" s="36"/>
      <c r="VEN333" s="36"/>
      <c r="VEO333" s="36"/>
      <c r="VEP333" s="36"/>
      <c r="VEQ333" s="36"/>
      <c r="VER333" s="36"/>
      <c r="VES333" s="36"/>
      <c r="VET333" s="36"/>
      <c r="VEU333" s="36"/>
      <c r="VEV333" s="36"/>
      <c r="VEW333" s="36"/>
      <c r="VEX333" s="36"/>
      <c r="VEY333" s="36"/>
      <c r="VEZ333" s="36"/>
      <c r="VFA333" s="36"/>
      <c r="VFB333" s="36"/>
      <c r="VFC333" s="36"/>
      <c r="VFD333" s="36"/>
      <c r="VFE333" s="36"/>
      <c r="VFF333" s="36"/>
      <c r="VFG333" s="36"/>
      <c r="VFH333" s="36"/>
      <c r="VFI333" s="36"/>
      <c r="VFJ333" s="36"/>
      <c r="VFK333" s="36"/>
      <c r="VFL333" s="36"/>
      <c r="VFM333" s="36"/>
      <c r="VFN333" s="36"/>
      <c r="VFO333" s="36"/>
      <c r="VFP333" s="36"/>
      <c r="VFQ333" s="36"/>
      <c r="VFR333" s="36"/>
      <c r="VFS333" s="36"/>
      <c r="VFT333" s="36"/>
      <c r="VFU333" s="36"/>
      <c r="VFV333" s="36"/>
      <c r="VFW333" s="36"/>
      <c r="VFX333" s="36"/>
      <c r="VFY333" s="36"/>
      <c r="VFZ333" s="36"/>
      <c r="VGA333" s="36"/>
      <c r="VGB333" s="36"/>
      <c r="VGC333" s="36"/>
      <c r="VGD333" s="36"/>
      <c r="VGE333" s="36"/>
      <c r="VGF333" s="36"/>
      <c r="VGG333" s="36"/>
      <c r="VGH333" s="36"/>
      <c r="VGI333" s="36"/>
      <c r="VGJ333" s="36"/>
      <c r="VGK333" s="36"/>
      <c r="VGL333" s="36"/>
      <c r="VGM333" s="36"/>
      <c r="VGN333" s="36"/>
      <c r="VGO333" s="36"/>
      <c r="VGP333" s="36"/>
      <c r="VGQ333" s="36"/>
      <c r="VGR333" s="36"/>
      <c r="VGS333" s="36"/>
      <c r="VGT333" s="36"/>
      <c r="VGU333" s="36"/>
      <c r="VGV333" s="36"/>
      <c r="VGW333" s="36"/>
      <c r="VGX333" s="36"/>
      <c r="VGY333" s="36"/>
      <c r="VGZ333" s="36"/>
      <c r="VHA333" s="36"/>
      <c r="VHB333" s="36"/>
      <c r="VHC333" s="36"/>
      <c r="VHD333" s="36"/>
      <c r="VHE333" s="36"/>
      <c r="VHF333" s="36"/>
      <c r="VHG333" s="36"/>
      <c r="VHH333" s="36"/>
      <c r="VHI333" s="36"/>
      <c r="VHJ333" s="36"/>
      <c r="VHK333" s="36"/>
      <c r="VHL333" s="36"/>
      <c r="VHM333" s="36"/>
      <c r="VHN333" s="36"/>
      <c r="VHO333" s="36"/>
      <c r="VHP333" s="36"/>
      <c r="VHQ333" s="36"/>
      <c r="VHR333" s="36"/>
      <c r="VHS333" s="36"/>
      <c r="VHT333" s="36"/>
      <c r="VHU333" s="36"/>
      <c r="VHV333" s="36"/>
      <c r="VHW333" s="36"/>
      <c r="VHX333" s="36"/>
      <c r="VHY333" s="36"/>
      <c r="VHZ333" s="36"/>
      <c r="VIA333" s="36"/>
      <c r="VIB333" s="36"/>
      <c r="VIC333" s="36"/>
      <c r="VID333" s="36"/>
      <c r="VIE333" s="36"/>
      <c r="VIF333" s="36"/>
      <c r="VIG333" s="36"/>
      <c r="VIH333" s="36"/>
      <c r="VII333" s="36"/>
      <c r="VIJ333" s="36"/>
      <c r="VIK333" s="36"/>
      <c r="VIL333" s="36"/>
      <c r="VIM333" s="36"/>
      <c r="VIN333" s="36"/>
      <c r="VIO333" s="36"/>
      <c r="VIP333" s="36"/>
      <c r="VIQ333" s="36"/>
      <c r="VIR333" s="36"/>
      <c r="VIS333" s="36"/>
      <c r="VIT333" s="36"/>
      <c r="VIU333" s="36"/>
      <c r="VIV333" s="36"/>
      <c r="VIW333" s="36"/>
      <c r="VIX333" s="36"/>
      <c r="VIY333" s="36"/>
      <c r="VIZ333" s="36"/>
      <c r="VJA333" s="36"/>
      <c r="VJB333" s="36"/>
      <c r="VJC333" s="36"/>
      <c r="VJD333" s="36"/>
      <c r="VJE333" s="36"/>
      <c r="VJF333" s="36"/>
      <c r="VJG333" s="36"/>
      <c r="VJH333" s="36"/>
      <c r="VJI333" s="36"/>
      <c r="VJJ333" s="36"/>
      <c r="VJK333" s="36"/>
      <c r="VJL333" s="36"/>
      <c r="VJM333" s="36"/>
      <c r="VJN333" s="36"/>
      <c r="VJO333" s="36"/>
      <c r="VJP333" s="36"/>
      <c r="VJQ333" s="36"/>
      <c r="VJR333" s="36"/>
      <c r="VJS333" s="36"/>
      <c r="VJT333" s="36"/>
      <c r="VJU333" s="36"/>
      <c r="VJV333" s="36"/>
      <c r="VJW333" s="36"/>
      <c r="VJX333" s="36"/>
      <c r="VJY333" s="36"/>
      <c r="VJZ333" s="36"/>
      <c r="VKA333" s="36"/>
      <c r="VKB333" s="36"/>
      <c r="VKC333" s="36"/>
      <c r="VKD333" s="36"/>
      <c r="VKE333" s="36"/>
      <c r="VKF333" s="36"/>
      <c r="VKG333" s="36"/>
      <c r="VKH333" s="36"/>
      <c r="VKI333" s="36"/>
      <c r="VKJ333" s="36"/>
      <c r="VKK333" s="36"/>
      <c r="VKL333" s="36"/>
      <c r="VKM333" s="36"/>
      <c r="VKN333" s="36"/>
      <c r="VKO333" s="36"/>
      <c r="VKP333" s="36"/>
      <c r="VKQ333" s="36"/>
      <c r="VKR333" s="36"/>
      <c r="VKS333" s="36"/>
      <c r="VKT333" s="36"/>
      <c r="VKU333" s="36"/>
      <c r="VKV333" s="36"/>
      <c r="VKW333" s="36"/>
      <c r="VKX333" s="36"/>
      <c r="VKY333" s="36"/>
      <c r="VKZ333" s="36"/>
      <c r="VLA333" s="36"/>
      <c r="VLB333" s="36"/>
      <c r="VLC333" s="36"/>
      <c r="VLD333" s="36"/>
      <c r="VLE333" s="36"/>
      <c r="VLF333" s="36"/>
      <c r="VLG333" s="36"/>
      <c r="VLH333" s="36"/>
      <c r="VLI333" s="36"/>
      <c r="VLJ333" s="36"/>
      <c r="VLK333" s="36"/>
      <c r="VLL333" s="36"/>
      <c r="VLM333" s="36"/>
      <c r="VLN333" s="36"/>
      <c r="VLO333" s="36"/>
      <c r="VLP333" s="36"/>
      <c r="VLQ333" s="36"/>
      <c r="VLR333" s="36"/>
      <c r="VLS333" s="36"/>
      <c r="VLT333" s="36"/>
      <c r="VLU333" s="36"/>
      <c r="VLV333" s="36"/>
      <c r="VLW333" s="36"/>
      <c r="VLX333" s="36"/>
      <c r="VLY333" s="36"/>
      <c r="VLZ333" s="36"/>
      <c r="VMA333" s="36"/>
      <c r="VMB333" s="36"/>
      <c r="VMC333" s="36"/>
      <c r="VMD333" s="36"/>
      <c r="VME333" s="36"/>
      <c r="VMF333" s="36"/>
      <c r="VMG333" s="36"/>
      <c r="VMH333" s="36"/>
      <c r="VMI333" s="36"/>
      <c r="VMJ333" s="36"/>
      <c r="VMK333" s="36"/>
      <c r="VML333" s="36"/>
      <c r="VMM333" s="36"/>
      <c r="VMN333" s="36"/>
      <c r="VMO333" s="36"/>
      <c r="VMP333" s="36"/>
      <c r="VMQ333" s="36"/>
      <c r="VMR333" s="36"/>
      <c r="VMS333" s="36"/>
      <c r="VMT333" s="36"/>
      <c r="VMU333" s="36"/>
      <c r="VMV333" s="36"/>
      <c r="VMW333" s="36"/>
      <c r="VMX333" s="36"/>
      <c r="VMY333" s="36"/>
      <c r="VMZ333" s="36"/>
      <c r="VNA333" s="36"/>
      <c r="VNB333" s="36"/>
      <c r="VNC333" s="36"/>
      <c r="VND333" s="36"/>
      <c r="VNE333" s="36"/>
      <c r="VNF333" s="36"/>
      <c r="VNG333" s="36"/>
      <c r="VNH333" s="36"/>
      <c r="VNI333" s="36"/>
      <c r="VNJ333" s="36"/>
      <c r="VNK333" s="36"/>
      <c r="VNL333" s="36"/>
      <c r="VNM333" s="36"/>
      <c r="VNN333" s="36"/>
      <c r="VNO333" s="36"/>
      <c r="VNP333" s="36"/>
      <c r="VNQ333" s="36"/>
      <c r="VNR333" s="36"/>
      <c r="VNS333" s="36"/>
      <c r="VNT333" s="36"/>
      <c r="VNU333" s="36"/>
      <c r="VNV333" s="36"/>
      <c r="VNW333" s="36"/>
      <c r="VNX333" s="36"/>
      <c r="VNY333" s="36"/>
      <c r="VNZ333" s="36"/>
      <c r="VOA333" s="36"/>
      <c r="VOB333" s="36"/>
      <c r="VOC333" s="36"/>
      <c r="VOD333" s="36"/>
      <c r="VOE333" s="36"/>
      <c r="VOF333" s="36"/>
      <c r="VOG333" s="36"/>
      <c r="VOH333" s="36"/>
      <c r="VOI333" s="36"/>
      <c r="VOJ333" s="36"/>
      <c r="VOK333" s="36"/>
      <c r="VOL333" s="36"/>
      <c r="VOM333" s="36"/>
      <c r="VON333" s="36"/>
      <c r="VOO333" s="36"/>
      <c r="VOP333" s="36"/>
      <c r="VOQ333" s="36"/>
      <c r="VOR333" s="36"/>
      <c r="VOS333" s="36"/>
      <c r="VOT333" s="36"/>
      <c r="VOU333" s="36"/>
      <c r="VOV333" s="36"/>
      <c r="VOW333" s="36"/>
      <c r="VOX333" s="36"/>
      <c r="VOY333" s="36"/>
      <c r="VOZ333" s="36"/>
      <c r="VPA333" s="36"/>
      <c r="VPB333" s="36"/>
      <c r="VPC333" s="36"/>
      <c r="VPD333" s="36"/>
      <c r="VPE333" s="36"/>
      <c r="VPF333" s="36"/>
      <c r="VPG333" s="36"/>
      <c r="VPH333" s="36"/>
      <c r="VPI333" s="36"/>
      <c r="VPJ333" s="36"/>
      <c r="VPK333" s="36"/>
      <c r="VPL333" s="36"/>
      <c r="VPM333" s="36"/>
      <c r="VPN333" s="36"/>
      <c r="VPO333" s="36"/>
      <c r="VPP333" s="36"/>
      <c r="VPQ333" s="36"/>
      <c r="VPR333" s="36"/>
      <c r="VPS333" s="36"/>
      <c r="VPT333" s="36"/>
      <c r="VPU333" s="36"/>
      <c r="VPV333" s="36"/>
      <c r="VPW333" s="36"/>
      <c r="VPX333" s="36"/>
      <c r="VPY333" s="36"/>
      <c r="VPZ333" s="36"/>
      <c r="VQA333" s="36"/>
      <c r="VQB333" s="36"/>
      <c r="VQC333" s="36"/>
      <c r="VQD333" s="36"/>
      <c r="VQE333" s="36"/>
      <c r="VQF333" s="36"/>
      <c r="VQG333" s="36"/>
      <c r="VQH333" s="36"/>
      <c r="VQI333" s="36"/>
      <c r="VQJ333" s="36"/>
      <c r="VQK333" s="36"/>
      <c r="VQL333" s="36"/>
      <c r="VQM333" s="36"/>
      <c r="VQN333" s="36"/>
      <c r="VQO333" s="36"/>
      <c r="VQP333" s="36"/>
      <c r="VQQ333" s="36"/>
      <c r="VQR333" s="36"/>
      <c r="VQS333" s="36"/>
      <c r="VQT333" s="36"/>
      <c r="VQU333" s="36"/>
      <c r="VQV333" s="36"/>
      <c r="VQW333" s="36"/>
      <c r="VQX333" s="36"/>
      <c r="VQY333" s="36"/>
      <c r="VQZ333" s="36"/>
      <c r="VRA333" s="36"/>
      <c r="VRB333" s="36"/>
      <c r="VRC333" s="36"/>
      <c r="VRD333" s="36"/>
      <c r="VRE333" s="36"/>
      <c r="VRF333" s="36"/>
      <c r="VRG333" s="36"/>
      <c r="VRH333" s="36"/>
      <c r="VRI333" s="36"/>
      <c r="VRJ333" s="36"/>
      <c r="VRK333" s="36"/>
      <c r="VRL333" s="36"/>
      <c r="VRM333" s="36"/>
      <c r="VRN333" s="36"/>
      <c r="VRO333" s="36"/>
      <c r="VRP333" s="36"/>
      <c r="VRQ333" s="36"/>
      <c r="VRR333" s="36"/>
      <c r="VRS333" s="36"/>
      <c r="VRT333" s="36"/>
      <c r="VRU333" s="36"/>
      <c r="VRV333" s="36"/>
      <c r="VRW333" s="36"/>
      <c r="VRX333" s="36"/>
      <c r="VRY333" s="36"/>
      <c r="VRZ333" s="36"/>
      <c r="VSA333" s="36"/>
      <c r="VSB333" s="36"/>
      <c r="VSC333" s="36"/>
      <c r="VSD333" s="36"/>
      <c r="VSE333" s="36"/>
      <c r="VSF333" s="36"/>
      <c r="VSG333" s="36"/>
      <c r="VSH333" s="36"/>
      <c r="VSI333" s="36"/>
      <c r="VSJ333" s="36"/>
      <c r="VSK333" s="36"/>
      <c r="VSL333" s="36"/>
      <c r="VSM333" s="36"/>
      <c r="VSN333" s="36"/>
      <c r="VSO333" s="36"/>
      <c r="VSP333" s="36"/>
      <c r="VSQ333" s="36"/>
      <c r="VSR333" s="36"/>
      <c r="VSS333" s="36"/>
      <c r="VST333" s="36"/>
      <c r="VSU333" s="36"/>
      <c r="VSV333" s="36"/>
      <c r="VSW333" s="36"/>
      <c r="VSX333" s="36"/>
      <c r="VSY333" s="36"/>
      <c r="VSZ333" s="36"/>
      <c r="VTA333" s="36"/>
      <c r="VTB333" s="36"/>
      <c r="VTC333" s="36"/>
      <c r="VTD333" s="36"/>
      <c r="VTE333" s="36"/>
      <c r="VTF333" s="36"/>
      <c r="VTG333" s="36"/>
      <c r="VTH333" s="36"/>
      <c r="VTI333" s="36"/>
      <c r="VTJ333" s="36"/>
      <c r="VTK333" s="36"/>
      <c r="VTL333" s="36"/>
      <c r="VTM333" s="36"/>
      <c r="VTN333" s="36"/>
      <c r="VTO333" s="36"/>
      <c r="VTP333" s="36"/>
      <c r="VTQ333" s="36"/>
      <c r="VTR333" s="36"/>
      <c r="VTS333" s="36"/>
      <c r="VTT333" s="36"/>
      <c r="VTU333" s="36"/>
      <c r="VTV333" s="36"/>
      <c r="VTW333" s="36"/>
      <c r="VTX333" s="36"/>
      <c r="VTY333" s="36"/>
      <c r="VTZ333" s="36"/>
      <c r="VUA333" s="36"/>
      <c r="VUB333" s="36"/>
      <c r="VUC333" s="36"/>
      <c r="VUD333" s="36"/>
      <c r="VUE333" s="36"/>
      <c r="VUF333" s="36"/>
      <c r="VUG333" s="36"/>
      <c r="VUH333" s="36"/>
      <c r="VUI333" s="36"/>
      <c r="VUJ333" s="36"/>
      <c r="VUK333" s="36"/>
      <c r="VUL333" s="36"/>
      <c r="VUM333" s="36"/>
      <c r="VUN333" s="36"/>
      <c r="VUO333" s="36"/>
      <c r="VUP333" s="36"/>
      <c r="VUQ333" s="36"/>
      <c r="VUR333" s="36"/>
      <c r="VUS333" s="36"/>
      <c r="VUT333" s="36"/>
      <c r="VUU333" s="36"/>
      <c r="VUV333" s="36"/>
      <c r="VUW333" s="36"/>
      <c r="VUX333" s="36"/>
      <c r="VUY333" s="36"/>
      <c r="VUZ333" s="36"/>
      <c r="VVA333" s="36"/>
      <c r="VVB333" s="36"/>
      <c r="VVC333" s="36"/>
      <c r="VVD333" s="36"/>
      <c r="VVE333" s="36"/>
      <c r="VVF333" s="36"/>
      <c r="VVG333" s="36"/>
      <c r="VVH333" s="36"/>
      <c r="VVI333" s="36"/>
      <c r="VVJ333" s="36"/>
      <c r="VVK333" s="36"/>
      <c r="VVL333" s="36"/>
      <c r="VVM333" s="36"/>
      <c r="VVN333" s="36"/>
      <c r="VVO333" s="36"/>
      <c r="VVP333" s="36"/>
      <c r="VVQ333" s="36"/>
      <c r="VVR333" s="36"/>
      <c r="VVS333" s="36"/>
      <c r="VVT333" s="36"/>
      <c r="VVU333" s="36"/>
      <c r="VVV333" s="36"/>
      <c r="VVW333" s="36"/>
      <c r="VVX333" s="36"/>
      <c r="VVY333" s="36"/>
      <c r="VVZ333" s="36"/>
      <c r="VWA333" s="36"/>
      <c r="VWB333" s="36"/>
      <c r="VWC333" s="36"/>
      <c r="VWD333" s="36"/>
      <c r="VWE333" s="36"/>
      <c r="VWF333" s="36"/>
      <c r="VWG333" s="36"/>
      <c r="VWH333" s="36"/>
      <c r="VWI333" s="36"/>
      <c r="VWJ333" s="36"/>
      <c r="VWK333" s="36"/>
      <c r="VWL333" s="36"/>
      <c r="VWM333" s="36"/>
      <c r="VWN333" s="36"/>
      <c r="VWO333" s="36"/>
      <c r="VWP333" s="36"/>
      <c r="VWQ333" s="36"/>
      <c r="VWR333" s="36"/>
      <c r="VWS333" s="36"/>
      <c r="VWT333" s="36"/>
      <c r="VWU333" s="36"/>
      <c r="VWV333" s="36"/>
      <c r="VWW333" s="36"/>
      <c r="VWX333" s="36"/>
      <c r="VWY333" s="36"/>
      <c r="VWZ333" s="36"/>
      <c r="VXA333" s="36"/>
      <c r="VXB333" s="36"/>
      <c r="VXC333" s="36"/>
      <c r="VXD333" s="36"/>
      <c r="VXE333" s="36"/>
      <c r="VXF333" s="36"/>
      <c r="VXG333" s="36"/>
      <c r="VXH333" s="36"/>
      <c r="VXI333" s="36"/>
      <c r="VXJ333" s="36"/>
      <c r="VXK333" s="36"/>
      <c r="VXL333" s="36"/>
      <c r="VXM333" s="36"/>
      <c r="VXN333" s="36"/>
      <c r="VXO333" s="36"/>
      <c r="VXP333" s="36"/>
      <c r="VXQ333" s="36"/>
      <c r="VXR333" s="36"/>
      <c r="VXS333" s="36"/>
      <c r="VXT333" s="36"/>
      <c r="VXU333" s="36"/>
      <c r="VXV333" s="36"/>
      <c r="VXW333" s="36"/>
      <c r="VXX333" s="36"/>
      <c r="VXY333" s="36"/>
      <c r="VXZ333" s="36"/>
      <c r="VYA333" s="36"/>
      <c r="VYB333" s="36"/>
      <c r="VYC333" s="36"/>
      <c r="VYD333" s="36"/>
      <c r="VYE333" s="36"/>
      <c r="VYF333" s="36"/>
      <c r="VYG333" s="36"/>
      <c r="VYH333" s="36"/>
      <c r="VYI333" s="36"/>
      <c r="VYJ333" s="36"/>
      <c r="VYK333" s="36"/>
      <c r="VYL333" s="36"/>
      <c r="VYM333" s="36"/>
      <c r="VYN333" s="36"/>
      <c r="VYO333" s="36"/>
      <c r="VYP333" s="36"/>
      <c r="VYQ333" s="36"/>
      <c r="VYR333" s="36"/>
      <c r="VYS333" s="36"/>
      <c r="VYT333" s="36"/>
      <c r="VYU333" s="36"/>
      <c r="VYV333" s="36"/>
      <c r="VYW333" s="36"/>
      <c r="VYX333" s="36"/>
      <c r="VYY333" s="36"/>
      <c r="VYZ333" s="36"/>
      <c r="VZA333" s="36"/>
      <c r="VZB333" s="36"/>
      <c r="VZC333" s="36"/>
      <c r="VZD333" s="36"/>
      <c r="VZE333" s="36"/>
      <c r="VZF333" s="36"/>
      <c r="VZG333" s="36"/>
      <c r="VZH333" s="36"/>
      <c r="VZI333" s="36"/>
      <c r="VZJ333" s="36"/>
      <c r="VZK333" s="36"/>
      <c r="VZL333" s="36"/>
      <c r="VZM333" s="36"/>
      <c r="VZN333" s="36"/>
      <c r="VZO333" s="36"/>
      <c r="VZP333" s="36"/>
      <c r="VZQ333" s="36"/>
      <c r="VZR333" s="36"/>
      <c r="VZS333" s="36"/>
      <c r="VZT333" s="36"/>
      <c r="VZU333" s="36"/>
      <c r="VZV333" s="36"/>
      <c r="VZW333" s="36"/>
      <c r="VZX333" s="36"/>
      <c r="VZY333" s="36"/>
      <c r="VZZ333" s="36"/>
      <c r="WAA333" s="36"/>
      <c r="WAB333" s="36"/>
      <c r="WAC333" s="36"/>
      <c r="WAD333" s="36"/>
      <c r="WAE333" s="36"/>
      <c r="WAF333" s="36"/>
      <c r="WAG333" s="36"/>
      <c r="WAH333" s="36"/>
      <c r="WAI333" s="36"/>
      <c r="WAJ333" s="36"/>
      <c r="WAK333" s="36"/>
      <c r="WAL333" s="36"/>
      <c r="WAM333" s="36"/>
      <c r="WAN333" s="36"/>
      <c r="WAO333" s="36"/>
      <c r="WAP333" s="36"/>
      <c r="WAQ333" s="36"/>
      <c r="WAR333" s="36"/>
      <c r="WAS333" s="36"/>
      <c r="WAT333" s="36"/>
      <c r="WAU333" s="36"/>
      <c r="WAV333" s="36"/>
      <c r="WAW333" s="36"/>
      <c r="WAX333" s="36"/>
      <c r="WAY333" s="36"/>
      <c r="WAZ333" s="36"/>
      <c r="WBA333" s="36"/>
      <c r="WBB333" s="36"/>
      <c r="WBC333" s="36"/>
      <c r="WBD333" s="36"/>
      <c r="WBE333" s="36"/>
      <c r="WBF333" s="36"/>
      <c r="WBG333" s="36"/>
      <c r="WBH333" s="36"/>
      <c r="WBI333" s="36"/>
      <c r="WBJ333" s="36"/>
      <c r="WBK333" s="36"/>
      <c r="WBL333" s="36"/>
      <c r="WBM333" s="36"/>
      <c r="WBN333" s="36"/>
      <c r="WBO333" s="36"/>
      <c r="WBP333" s="36"/>
      <c r="WBQ333" s="36"/>
      <c r="WBR333" s="36"/>
      <c r="WBS333" s="36"/>
      <c r="WBT333" s="36"/>
      <c r="WBU333" s="36"/>
      <c r="WBV333" s="36"/>
      <c r="WBW333" s="36"/>
      <c r="WBX333" s="36"/>
      <c r="WBY333" s="36"/>
      <c r="WBZ333" s="36"/>
      <c r="WCA333" s="36"/>
      <c r="WCB333" s="36"/>
      <c r="WCC333" s="36"/>
      <c r="WCD333" s="36"/>
      <c r="WCE333" s="36"/>
      <c r="WCF333" s="36"/>
      <c r="WCG333" s="36"/>
      <c r="WCH333" s="36"/>
      <c r="WCI333" s="36"/>
      <c r="WCJ333" s="36"/>
      <c r="WCK333" s="36"/>
      <c r="WCL333" s="36"/>
      <c r="WCM333" s="36"/>
      <c r="WCN333" s="36"/>
      <c r="WCO333" s="36"/>
      <c r="WCP333" s="36"/>
      <c r="WCQ333" s="36"/>
      <c r="WCR333" s="36"/>
      <c r="WCS333" s="36"/>
      <c r="WCT333" s="36"/>
      <c r="WCU333" s="36"/>
      <c r="WCV333" s="36"/>
      <c r="WCW333" s="36"/>
      <c r="WCX333" s="36"/>
      <c r="WCY333" s="36"/>
      <c r="WCZ333" s="36"/>
      <c r="WDA333" s="36"/>
      <c r="WDB333" s="36"/>
      <c r="WDC333" s="36"/>
      <c r="WDD333" s="36"/>
      <c r="WDE333" s="36"/>
      <c r="WDF333" s="36"/>
      <c r="WDG333" s="36"/>
      <c r="WDH333" s="36"/>
      <c r="WDI333" s="36"/>
      <c r="WDJ333" s="36"/>
      <c r="WDK333" s="36"/>
      <c r="WDL333" s="36"/>
      <c r="WDM333" s="36"/>
      <c r="WDN333" s="36"/>
      <c r="WDO333" s="36"/>
      <c r="WDP333" s="36"/>
      <c r="WDQ333" s="36"/>
      <c r="WDR333" s="36"/>
      <c r="WDS333" s="36"/>
      <c r="WDT333" s="36"/>
      <c r="WDU333" s="36"/>
      <c r="WDV333" s="36"/>
      <c r="WDW333" s="36"/>
      <c r="WDX333" s="36"/>
      <c r="WDY333" s="36"/>
      <c r="WDZ333" s="36"/>
      <c r="WEA333" s="36"/>
      <c r="WEB333" s="36"/>
      <c r="WEC333" s="36"/>
      <c r="WED333" s="36"/>
      <c r="WEE333" s="36"/>
      <c r="WEF333" s="36"/>
      <c r="WEG333" s="36"/>
      <c r="WEH333" s="36"/>
      <c r="WEI333" s="36"/>
      <c r="WEJ333" s="36"/>
      <c r="WEK333" s="36"/>
      <c r="WEL333" s="36"/>
      <c r="WEM333" s="36"/>
      <c r="WEN333" s="36"/>
      <c r="WEO333" s="36"/>
      <c r="WEP333" s="36"/>
      <c r="WEQ333" s="36"/>
      <c r="WER333" s="36"/>
      <c r="WES333" s="36"/>
      <c r="WET333" s="36"/>
      <c r="WEU333" s="36"/>
      <c r="WEV333" s="36"/>
      <c r="WEW333" s="36"/>
      <c r="WEX333" s="36"/>
      <c r="WEY333" s="36"/>
      <c r="WEZ333" s="36"/>
      <c r="WFA333" s="36"/>
      <c r="WFB333" s="36"/>
      <c r="WFC333" s="36"/>
      <c r="WFD333" s="36"/>
      <c r="WFE333" s="36"/>
      <c r="WFF333" s="36"/>
      <c r="WFG333" s="36"/>
      <c r="WFH333" s="36"/>
      <c r="WFI333" s="36"/>
      <c r="WFJ333" s="36"/>
      <c r="WFK333" s="36"/>
      <c r="WFL333" s="36"/>
      <c r="WFM333" s="36"/>
      <c r="WFN333" s="36"/>
      <c r="WFO333" s="36"/>
      <c r="WFP333" s="36"/>
      <c r="WFQ333" s="36"/>
      <c r="WFR333" s="36"/>
      <c r="WFS333" s="36"/>
      <c r="WFT333" s="36"/>
      <c r="WFU333" s="36"/>
      <c r="WFV333" s="36"/>
      <c r="WFW333" s="36"/>
      <c r="WFX333" s="36"/>
      <c r="WFY333" s="36"/>
      <c r="WFZ333" s="36"/>
      <c r="WGA333" s="36"/>
      <c r="WGB333" s="36"/>
      <c r="WGC333" s="36"/>
      <c r="WGD333" s="36"/>
      <c r="WGE333" s="36"/>
      <c r="WGF333" s="36"/>
      <c r="WGG333" s="36"/>
      <c r="WGH333" s="36"/>
      <c r="WGI333" s="36"/>
      <c r="WGJ333" s="36"/>
      <c r="WGK333" s="36"/>
      <c r="WGL333" s="36"/>
      <c r="WGM333" s="36"/>
      <c r="WGN333" s="36"/>
      <c r="WGO333" s="36"/>
      <c r="WGP333" s="36"/>
      <c r="WGQ333" s="36"/>
      <c r="WGR333" s="36"/>
      <c r="WGS333" s="36"/>
      <c r="WGT333" s="36"/>
      <c r="WGU333" s="36"/>
      <c r="WGV333" s="36"/>
      <c r="WGW333" s="36"/>
      <c r="WGX333" s="36"/>
      <c r="WGY333" s="36"/>
      <c r="WGZ333" s="36"/>
      <c r="WHA333" s="36"/>
      <c r="WHB333" s="36"/>
      <c r="WHC333" s="36"/>
      <c r="WHD333" s="36"/>
      <c r="WHE333" s="36"/>
      <c r="WHF333" s="36"/>
      <c r="WHG333" s="36"/>
      <c r="WHH333" s="36"/>
      <c r="WHI333" s="36"/>
      <c r="WHJ333" s="36"/>
      <c r="WHK333" s="36"/>
      <c r="WHL333" s="36"/>
      <c r="WHM333" s="36"/>
      <c r="WHN333" s="36"/>
      <c r="WHO333" s="36"/>
      <c r="WHP333" s="36"/>
      <c r="WHQ333" s="36"/>
      <c r="WHR333" s="36"/>
      <c r="WHS333" s="36"/>
      <c r="WHT333" s="36"/>
      <c r="WHU333" s="36"/>
      <c r="WHV333" s="36"/>
      <c r="WHW333" s="36"/>
      <c r="WHX333" s="36"/>
      <c r="WHY333" s="36"/>
      <c r="WHZ333" s="36"/>
      <c r="WIA333" s="36"/>
      <c r="WIB333" s="36"/>
      <c r="WIC333" s="36"/>
      <c r="WID333" s="36"/>
      <c r="WIE333" s="36"/>
      <c r="WIF333" s="36"/>
      <c r="WIG333" s="36"/>
      <c r="WIH333" s="36"/>
      <c r="WII333" s="36"/>
      <c r="WIJ333" s="36"/>
      <c r="WIK333" s="36"/>
      <c r="WIL333" s="36"/>
      <c r="WIM333" s="36"/>
      <c r="WIN333" s="36"/>
      <c r="WIO333" s="36"/>
      <c r="WIP333" s="36"/>
      <c r="WIQ333" s="36"/>
      <c r="WIR333" s="36"/>
      <c r="WIS333" s="36"/>
      <c r="WIT333" s="36"/>
      <c r="WIU333" s="36"/>
      <c r="WIV333" s="36"/>
      <c r="WIW333" s="36"/>
      <c r="WIX333" s="36"/>
      <c r="WIY333" s="36"/>
      <c r="WIZ333" s="36"/>
      <c r="WJA333" s="36"/>
      <c r="WJB333" s="36"/>
      <c r="WJC333" s="36"/>
      <c r="WJD333" s="36"/>
      <c r="WJE333" s="36"/>
      <c r="WJF333" s="36"/>
      <c r="WJG333" s="36"/>
      <c r="WJH333" s="36"/>
      <c r="WJI333" s="36"/>
      <c r="WJJ333" s="36"/>
      <c r="WJK333" s="36"/>
      <c r="WJL333" s="36"/>
      <c r="WJM333" s="36"/>
      <c r="WJN333" s="36"/>
      <c r="WJO333" s="36"/>
      <c r="WJP333" s="36"/>
      <c r="WJQ333" s="36"/>
      <c r="WJR333" s="36"/>
      <c r="WJS333" s="36"/>
      <c r="WJT333" s="36"/>
      <c r="WJU333" s="36"/>
      <c r="WJV333" s="36"/>
      <c r="WJW333" s="36"/>
      <c r="WJX333" s="36"/>
      <c r="WJY333" s="36"/>
      <c r="WJZ333" s="36"/>
      <c r="WKA333" s="36"/>
      <c r="WKB333" s="36"/>
      <c r="WKC333" s="36"/>
      <c r="WKD333" s="36"/>
      <c r="WKE333" s="36"/>
      <c r="WKF333" s="36"/>
      <c r="WKG333" s="36"/>
      <c r="WKH333" s="36"/>
      <c r="WKI333" s="36"/>
      <c r="WKJ333" s="36"/>
      <c r="WKK333" s="36"/>
      <c r="WKL333" s="36"/>
      <c r="WKM333" s="36"/>
      <c r="WKN333" s="36"/>
      <c r="WKO333" s="36"/>
      <c r="WKP333" s="36"/>
      <c r="WKQ333" s="36"/>
      <c r="WKR333" s="36"/>
      <c r="WKS333" s="36"/>
      <c r="WKT333" s="36"/>
      <c r="WKU333" s="36"/>
      <c r="WKV333" s="36"/>
      <c r="WKW333" s="36"/>
      <c r="WKX333" s="36"/>
      <c r="WKY333" s="36"/>
      <c r="WKZ333" s="36"/>
      <c r="WLA333" s="36"/>
      <c r="WLB333" s="36"/>
      <c r="WLC333" s="36"/>
      <c r="WLD333" s="36"/>
      <c r="WLE333" s="36"/>
      <c r="WLF333" s="36"/>
      <c r="WLG333" s="36"/>
      <c r="WLH333" s="36"/>
      <c r="WLI333" s="36"/>
      <c r="WLJ333" s="36"/>
      <c r="WLK333" s="36"/>
      <c r="WLL333" s="36"/>
      <c r="WLM333" s="36"/>
      <c r="WLN333" s="36"/>
      <c r="WLO333" s="36"/>
      <c r="WLP333" s="36"/>
      <c r="WLQ333" s="36"/>
      <c r="WLR333" s="36"/>
      <c r="WLS333" s="36"/>
      <c r="WLT333" s="36"/>
      <c r="WLU333" s="36"/>
      <c r="WLV333" s="36"/>
      <c r="WLW333" s="36"/>
      <c r="WLX333" s="36"/>
      <c r="WLY333" s="36"/>
      <c r="WLZ333" s="36"/>
      <c r="WMA333" s="36"/>
      <c r="WMB333" s="36"/>
      <c r="WMC333" s="36"/>
      <c r="WMD333" s="36"/>
      <c r="WME333" s="36"/>
      <c r="WMF333" s="36"/>
      <c r="WMG333" s="36"/>
      <c r="WMH333" s="36"/>
      <c r="WMI333" s="36"/>
      <c r="WMJ333" s="36"/>
      <c r="WMK333" s="36"/>
      <c r="WML333" s="36"/>
      <c r="WMM333" s="36"/>
      <c r="WMN333" s="36"/>
      <c r="WMO333" s="36"/>
      <c r="WMP333" s="36"/>
      <c r="WMQ333" s="36"/>
      <c r="WMR333" s="36"/>
      <c r="WMS333" s="36"/>
      <c r="WMT333" s="36"/>
      <c r="WMU333" s="36"/>
      <c r="WMV333" s="36"/>
      <c r="WMW333" s="36"/>
      <c r="WMX333" s="36"/>
      <c r="WMY333" s="36"/>
      <c r="WMZ333" s="36"/>
      <c r="WNA333" s="36"/>
      <c r="WNB333" s="36"/>
      <c r="WNC333" s="36"/>
      <c r="WND333" s="36"/>
      <c r="WNE333" s="36"/>
      <c r="WNF333" s="36"/>
      <c r="WNG333" s="36"/>
      <c r="WNH333" s="36"/>
      <c r="WNI333" s="36"/>
      <c r="WNJ333" s="36"/>
      <c r="WNK333" s="36"/>
      <c r="WNL333" s="36"/>
      <c r="WNM333" s="36"/>
      <c r="WNN333" s="36"/>
      <c r="WNO333" s="36"/>
      <c r="WNP333" s="36"/>
      <c r="WNQ333" s="36"/>
      <c r="WNR333" s="36"/>
      <c r="WNS333" s="36"/>
      <c r="WNT333" s="36"/>
      <c r="WNU333" s="36"/>
      <c r="WNV333" s="36"/>
      <c r="WNW333" s="36"/>
      <c r="WNX333" s="36"/>
      <c r="WNY333" s="36"/>
      <c r="WNZ333" s="36"/>
      <c r="WOA333" s="36"/>
      <c r="WOB333" s="36"/>
      <c r="WOC333" s="36"/>
      <c r="WOD333" s="36"/>
      <c r="WOE333" s="36"/>
      <c r="WOF333" s="36"/>
      <c r="WOG333" s="36"/>
      <c r="WOH333" s="36"/>
      <c r="WOI333" s="36"/>
      <c r="WOJ333" s="36"/>
      <c r="WOK333" s="36"/>
      <c r="WOL333" s="36"/>
      <c r="WOM333" s="36"/>
      <c r="WON333" s="36"/>
      <c r="WOO333" s="36"/>
      <c r="WOP333" s="36"/>
      <c r="WOQ333" s="36"/>
      <c r="WOR333" s="36"/>
      <c r="WOS333" s="36"/>
      <c r="WOT333" s="36"/>
      <c r="WOU333" s="36"/>
      <c r="WOV333" s="36"/>
      <c r="WOW333" s="36"/>
      <c r="WOX333" s="36"/>
      <c r="WOY333" s="36"/>
      <c r="WOZ333" s="36"/>
      <c r="WPA333" s="36"/>
      <c r="WPB333" s="36"/>
      <c r="WPC333" s="36"/>
      <c r="WPD333" s="36"/>
      <c r="WPE333" s="36"/>
      <c r="WPF333" s="36"/>
      <c r="WPG333" s="36"/>
      <c r="WPH333" s="36"/>
      <c r="WPI333" s="36"/>
      <c r="WPJ333" s="36"/>
      <c r="WPK333" s="36"/>
      <c r="WPL333" s="36"/>
      <c r="WPM333" s="36"/>
      <c r="WPN333" s="36"/>
      <c r="WPO333" s="36"/>
      <c r="WPP333" s="36"/>
      <c r="WPQ333" s="36"/>
      <c r="WPR333" s="36"/>
      <c r="WPS333" s="36"/>
      <c r="WPT333" s="36"/>
      <c r="WPU333" s="36"/>
      <c r="WPV333" s="36"/>
      <c r="WPW333" s="36"/>
      <c r="WPX333" s="36"/>
      <c r="WPY333" s="36"/>
      <c r="WPZ333" s="36"/>
      <c r="WQA333" s="36"/>
      <c r="WQB333" s="36"/>
      <c r="WQC333" s="36"/>
      <c r="WQD333" s="36"/>
      <c r="WQE333" s="36"/>
      <c r="WQF333" s="36"/>
      <c r="WQG333" s="36"/>
      <c r="WQH333" s="36"/>
      <c r="WQI333" s="36"/>
      <c r="WQJ333" s="36"/>
      <c r="WQK333" s="36"/>
      <c r="WQL333" s="36"/>
      <c r="WQM333" s="36"/>
      <c r="WQN333" s="36"/>
      <c r="WQO333" s="36"/>
      <c r="WQP333" s="36"/>
      <c r="WQQ333" s="36"/>
      <c r="WQR333" s="36"/>
      <c r="WQS333" s="36"/>
      <c r="WQT333" s="36"/>
      <c r="WQU333" s="36"/>
      <c r="WQV333" s="36"/>
      <c r="WQW333" s="36"/>
      <c r="WQX333" s="36"/>
      <c r="WQY333" s="36"/>
      <c r="WQZ333" s="36"/>
      <c r="WRA333" s="36"/>
      <c r="WRB333" s="36"/>
      <c r="WRC333" s="36"/>
      <c r="WRD333" s="36"/>
      <c r="WRE333" s="36"/>
      <c r="WRF333" s="36"/>
      <c r="WRG333" s="36"/>
      <c r="WRH333" s="36"/>
      <c r="WRI333" s="36"/>
      <c r="WRJ333" s="36"/>
      <c r="WRK333" s="36"/>
      <c r="WRL333" s="36"/>
      <c r="WRM333" s="36"/>
      <c r="WRN333" s="36"/>
      <c r="WRO333" s="36"/>
      <c r="WRP333" s="36"/>
      <c r="WRQ333" s="36"/>
      <c r="WRR333" s="36"/>
      <c r="WRS333" s="36"/>
      <c r="WRT333" s="36"/>
      <c r="WRU333" s="36"/>
      <c r="WRV333" s="36"/>
      <c r="WRW333" s="36"/>
      <c r="WRX333" s="36"/>
      <c r="WRY333" s="36"/>
      <c r="WRZ333" s="36"/>
      <c r="WSA333" s="36"/>
      <c r="WSB333" s="36"/>
      <c r="WSC333" s="36"/>
      <c r="WSD333" s="36"/>
      <c r="WSE333" s="36"/>
      <c r="WSF333" s="36"/>
      <c r="WSG333" s="36"/>
      <c r="WSH333" s="36"/>
      <c r="WSI333" s="36"/>
      <c r="WSJ333" s="36"/>
      <c r="WSK333" s="36"/>
      <c r="WSL333" s="36"/>
      <c r="WSM333" s="36"/>
      <c r="WSN333" s="36"/>
      <c r="WSO333" s="36"/>
      <c r="WSP333" s="36"/>
      <c r="WSQ333" s="36"/>
      <c r="WSR333" s="36"/>
      <c r="WSS333" s="36"/>
      <c r="WST333" s="36"/>
      <c r="WSU333" s="36"/>
      <c r="WSV333" s="36"/>
      <c r="WSW333" s="36"/>
      <c r="WSX333" s="36"/>
      <c r="WSY333" s="36"/>
      <c r="WSZ333" s="36"/>
      <c r="WTA333" s="36"/>
      <c r="WTB333" s="36"/>
      <c r="WTC333" s="36"/>
      <c r="WTD333" s="36"/>
      <c r="WTE333" s="36"/>
      <c r="WTF333" s="36"/>
      <c r="WTG333" s="36"/>
      <c r="WTH333" s="36"/>
      <c r="WTI333" s="36"/>
      <c r="WTJ333" s="36"/>
      <c r="WTK333" s="36"/>
      <c r="WTL333" s="36"/>
      <c r="WTM333" s="36"/>
      <c r="WTN333" s="36"/>
      <c r="WTO333" s="36"/>
      <c r="WTP333" s="36"/>
      <c r="WTQ333" s="36"/>
      <c r="WTR333" s="36"/>
      <c r="WTS333" s="36"/>
      <c r="WTT333" s="36"/>
      <c r="WTU333" s="36"/>
      <c r="WTV333" s="36"/>
      <c r="WTW333" s="36"/>
      <c r="WTX333" s="36"/>
      <c r="WTY333" s="36"/>
      <c r="WTZ333" s="36"/>
      <c r="WUA333" s="36"/>
      <c r="WUB333" s="36"/>
      <c r="WUC333" s="36"/>
      <c r="WUD333" s="36"/>
      <c r="WUE333" s="36"/>
      <c r="WUF333" s="36"/>
      <c r="WUG333" s="36"/>
      <c r="WUH333" s="36"/>
      <c r="WUI333" s="36"/>
      <c r="WUJ333" s="36"/>
      <c r="WUK333" s="36"/>
      <c r="WUL333" s="36"/>
      <c r="WUM333" s="36"/>
      <c r="WUN333" s="36"/>
      <c r="WUO333" s="36"/>
      <c r="WUP333" s="36"/>
      <c r="WUQ333" s="36"/>
      <c r="WUR333" s="36"/>
      <c r="WUS333" s="36"/>
      <c r="WUT333" s="36"/>
      <c r="WUU333" s="36"/>
      <c r="WUV333" s="36"/>
      <c r="WUW333" s="36"/>
      <c r="WUX333" s="36"/>
      <c r="WUY333" s="36"/>
      <c r="WUZ333" s="36"/>
      <c r="WVA333" s="36"/>
      <c r="WVB333" s="36"/>
      <c r="WVC333" s="36"/>
      <c r="WVD333" s="36"/>
      <c r="WVE333" s="36"/>
      <c r="WVF333" s="36"/>
      <c r="WVG333" s="36"/>
      <c r="WVH333" s="36"/>
      <c r="WVI333" s="36"/>
      <c r="WVJ333" s="36"/>
      <c r="WVK333" s="36"/>
      <c r="WVL333" s="36"/>
      <c r="WVM333" s="36"/>
      <c r="WVN333" s="36"/>
      <c r="WVO333" s="36"/>
      <c r="WVP333" s="36"/>
      <c r="WVQ333" s="36"/>
      <c r="WVR333" s="36"/>
      <c r="WVS333" s="36"/>
      <c r="WVT333" s="36"/>
      <c r="WVU333" s="36"/>
      <c r="WVV333" s="36"/>
      <c r="WVW333" s="36"/>
      <c r="WVX333" s="36"/>
      <c r="WVY333" s="36"/>
      <c r="WVZ333" s="36"/>
      <c r="WWA333" s="36"/>
      <c r="WWB333" s="36"/>
      <c r="WWC333" s="36"/>
      <c r="WWD333" s="36"/>
      <c r="WWE333" s="36"/>
      <c r="WWF333" s="36"/>
      <c r="WWG333" s="36"/>
      <c r="WWH333" s="36"/>
      <c r="WWI333" s="36"/>
      <c r="WWJ333" s="36"/>
      <c r="WWK333" s="36"/>
      <c r="WWL333" s="36"/>
      <c r="WWM333" s="36"/>
      <c r="WWN333" s="36"/>
      <c r="WWO333" s="36"/>
      <c r="WWP333" s="36"/>
      <c r="WWQ333" s="36"/>
      <c r="WWR333" s="36"/>
      <c r="WWS333" s="36"/>
      <c r="WWT333" s="36"/>
      <c r="WWU333" s="36"/>
      <c r="WWV333" s="36"/>
      <c r="WWW333" s="36"/>
      <c r="WWX333" s="36"/>
      <c r="WWY333" s="36"/>
      <c r="WWZ333" s="36"/>
      <c r="WXA333" s="36"/>
      <c r="WXB333" s="36"/>
      <c r="WXC333" s="36"/>
      <c r="WXD333" s="36"/>
      <c r="WXE333" s="36"/>
      <c r="WXF333" s="36"/>
      <c r="WXG333" s="36"/>
      <c r="WXH333" s="36"/>
      <c r="WXI333" s="36"/>
      <c r="WXJ333" s="36"/>
      <c r="WXK333" s="36"/>
      <c r="WXL333" s="36"/>
      <c r="WXM333" s="36"/>
      <c r="WXN333" s="36"/>
      <c r="WXO333" s="36"/>
      <c r="WXP333" s="36"/>
      <c r="WXQ333" s="36"/>
      <c r="WXR333" s="36"/>
      <c r="WXS333" s="36"/>
      <c r="WXT333" s="36"/>
      <c r="WXU333" s="36"/>
      <c r="WXV333" s="36"/>
      <c r="WXW333" s="36"/>
      <c r="WXX333" s="36"/>
      <c r="WXY333" s="36"/>
      <c r="WXZ333" s="36"/>
      <c r="WYA333" s="36"/>
      <c r="WYB333" s="36"/>
      <c r="WYC333" s="36"/>
      <c r="WYD333" s="36"/>
      <c r="WYE333" s="36"/>
      <c r="WYF333" s="36"/>
      <c r="WYG333" s="36"/>
      <c r="WYH333" s="36"/>
      <c r="WYI333" s="36"/>
      <c r="WYJ333" s="36"/>
      <c r="WYK333" s="36"/>
      <c r="WYL333" s="36"/>
      <c r="WYM333" s="36"/>
      <c r="WYN333" s="36"/>
      <c r="WYO333" s="36"/>
      <c r="WYP333" s="36"/>
      <c r="WYQ333" s="36"/>
      <c r="WYR333" s="36"/>
      <c r="WYS333" s="36"/>
      <c r="WYT333" s="36"/>
      <c r="WYU333" s="36"/>
      <c r="WYV333" s="36"/>
      <c r="WYW333" s="36"/>
      <c r="WYX333" s="36"/>
      <c r="WYY333" s="36"/>
      <c r="WYZ333" s="36"/>
      <c r="WZA333" s="36"/>
      <c r="WZB333" s="36"/>
      <c r="WZC333" s="36"/>
      <c r="WZD333" s="36"/>
      <c r="WZE333" s="36"/>
      <c r="WZF333" s="36"/>
      <c r="WZG333" s="36"/>
      <c r="WZH333" s="36"/>
      <c r="WZI333" s="36"/>
      <c r="WZJ333" s="36"/>
      <c r="WZK333" s="36"/>
      <c r="WZL333" s="36"/>
      <c r="WZM333" s="36"/>
      <c r="WZN333" s="36"/>
      <c r="WZO333" s="36"/>
      <c r="WZP333" s="36"/>
      <c r="WZQ333" s="36"/>
      <c r="WZR333" s="36"/>
      <c r="WZS333" s="36"/>
      <c r="WZT333" s="36"/>
      <c r="WZU333" s="36"/>
      <c r="WZV333" s="36"/>
      <c r="WZW333" s="36"/>
      <c r="WZX333" s="36"/>
      <c r="WZY333" s="36"/>
      <c r="WZZ333" s="36"/>
      <c r="XAA333" s="36"/>
      <c r="XAB333" s="36"/>
      <c r="XAC333" s="36"/>
      <c r="XAD333" s="36"/>
      <c r="XAE333" s="36"/>
      <c r="XAF333" s="36"/>
      <c r="XAG333" s="36"/>
      <c r="XAH333" s="36"/>
      <c r="XAI333" s="36"/>
      <c r="XAJ333" s="36"/>
      <c r="XAK333" s="36"/>
      <c r="XAL333" s="36"/>
      <c r="XAM333" s="36"/>
      <c r="XAN333" s="36"/>
      <c r="XAO333" s="36"/>
      <c r="XAP333" s="36"/>
      <c r="XAQ333" s="36"/>
      <c r="XAR333" s="36"/>
      <c r="XAS333" s="36"/>
      <c r="XAT333" s="36"/>
      <c r="XAU333" s="36"/>
      <c r="XAV333" s="36"/>
      <c r="XAW333" s="36"/>
      <c r="XAX333" s="36"/>
      <c r="XAY333" s="36"/>
      <c r="XAZ333" s="36"/>
      <c r="XBA333" s="36"/>
      <c r="XBB333" s="36"/>
      <c r="XBC333" s="36"/>
      <c r="XBD333" s="36"/>
      <c r="XBE333" s="36"/>
      <c r="XBF333" s="36"/>
      <c r="XBG333" s="36"/>
      <c r="XBH333" s="36"/>
      <c r="XBI333" s="36"/>
      <c r="XBJ333" s="36"/>
      <c r="XBK333" s="36"/>
      <c r="XBL333" s="36"/>
      <c r="XBM333" s="36"/>
      <c r="XBN333" s="36"/>
      <c r="XBO333" s="36"/>
      <c r="XBP333" s="36"/>
      <c r="XBQ333" s="36"/>
      <c r="XBR333" s="36"/>
      <c r="XBS333" s="36"/>
      <c r="XBT333" s="36"/>
      <c r="XBU333" s="36"/>
      <c r="XBV333" s="36"/>
      <c r="XBW333" s="36"/>
      <c r="XBX333" s="36"/>
      <c r="XBY333" s="36"/>
      <c r="XBZ333" s="36"/>
      <c r="XCA333" s="36"/>
      <c r="XCB333" s="36"/>
      <c r="XCC333" s="36"/>
      <c r="XCD333" s="36"/>
      <c r="XCE333" s="36"/>
      <c r="XCF333" s="36"/>
      <c r="XCG333" s="36"/>
      <c r="XCH333" s="36"/>
      <c r="XCI333" s="36"/>
      <c r="XCJ333" s="36"/>
      <c r="XCK333" s="36"/>
      <c r="XCL333" s="36"/>
      <c r="XCM333" s="36"/>
      <c r="XCN333" s="36"/>
      <c r="XCO333" s="36"/>
      <c r="XCP333" s="36"/>
      <c r="XCQ333" s="36"/>
      <c r="XCR333" s="36"/>
      <c r="XCS333" s="36"/>
      <c r="XCT333" s="36"/>
      <c r="XCU333" s="36"/>
      <c r="XCV333" s="36"/>
      <c r="XCW333" s="36"/>
      <c r="XCX333" s="36"/>
      <c r="XCY333" s="36"/>
      <c r="XCZ333" s="36"/>
      <c r="XDA333" s="36"/>
      <c r="XDB333" s="36"/>
      <c r="XDC333" s="36"/>
      <c r="XDD333" s="36"/>
      <c r="XDE333" s="36"/>
      <c r="XDF333" s="36"/>
      <c r="XDG333" s="36"/>
      <c r="XDH333" s="36"/>
      <c r="XDI333" s="36"/>
      <c r="XDJ333" s="36"/>
      <c r="XDK333" s="36"/>
      <c r="XDL333" s="36"/>
      <c r="XDM333" s="36"/>
      <c r="XDN333" s="36"/>
      <c r="XDO333" s="36"/>
      <c r="XDP333" s="36"/>
      <c r="XDQ333" s="36"/>
      <c r="XDR333" s="36"/>
      <c r="XDS333" s="36"/>
      <c r="XDT333" s="36"/>
      <c r="XDU333" s="36"/>
      <c r="XDV333" s="36"/>
      <c r="XDW333" s="36"/>
      <c r="XDX333" s="36"/>
      <c r="XDY333" s="36"/>
      <c r="XDZ333" s="36"/>
      <c r="XEA333" s="36"/>
      <c r="XEB333" s="36"/>
      <c r="XEC333" s="36"/>
      <c r="XED333" s="36"/>
      <c r="XEE333" s="36"/>
      <c r="XEF333" s="36"/>
      <c r="XEG333" s="36"/>
      <c r="XEH333" s="36"/>
      <c r="XEI333" s="36"/>
      <c r="XEJ333" s="36"/>
      <c r="XEK333" s="36"/>
      <c r="XEL333" s="36"/>
      <c r="XEM333" s="36"/>
      <c r="XEN333" s="36"/>
      <c r="XEO333" s="36"/>
      <c r="XEP333" s="36"/>
      <c r="XEQ333" s="36"/>
      <c r="XER333" s="36"/>
    </row>
    <row r="334" s="1" customFormat="1" customHeight="1" spans="1:15">
      <c r="A334" s="9">
        <v>332</v>
      </c>
      <c r="B334" s="8">
        <v>51</v>
      </c>
      <c r="C334" s="10" t="s">
        <v>644</v>
      </c>
      <c r="D334" s="31" t="s">
        <v>806</v>
      </c>
      <c r="E334" s="31" t="s">
        <v>18</v>
      </c>
      <c r="F334" s="13" t="s">
        <v>807</v>
      </c>
      <c r="G334" s="31" t="s">
        <v>705</v>
      </c>
      <c r="H334" s="32" t="s">
        <v>808</v>
      </c>
      <c r="I334" s="31">
        <v>6</v>
      </c>
      <c r="J334" s="31">
        <v>6</v>
      </c>
      <c r="K334" s="31">
        <v>6</v>
      </c>
      <c r="L334" s="8">
        <f t="shared" si="26"/>
        <v>120</v>
      </c>
      <c r="M334" s="8">
        <v>201601</v>
      </c>
      <c r="N334" s="8">
        <f t="shared" si="21"/>
        <v>1440</v>
      </c>
      <c r="O334" s="25"/>
    </row>
    <row r="335" s="1" customFormat="1" customHeight="1" spans="1:15">
      <c r="A335" s="9">
        <v>333</v>
      </c>
      <c r="B335" s="8">
        <v>52</v>
      </c>
      <c r="C335" s="10" t="s">
        <v>644</v>
      </c>
      <c r="D335" s="13" t="s">
        <v>809</v>
      </c>
      <c r="E335" s="13" t="s">
        <v>18</v>
      </c>
      <c r="F335" s="13" t="s">
        <v>810</v>
      </c>
      <c r="G335" s="13" t="s">
        <v>694</v>
      </c>
      <c r="H335" s="15" t="s">
        <v>811</v>
      </c>
      <c r="I335" s="13">
        <v>18</v>
      </c>
      <c r="J335" s="13">
        <v>18</v>
      </c>
      <c r="K335" s="13">
        <v>18</v>
      </c>
      <c r="L335" s="8">
        <f t="shared" si="26"/>
        <v>360</v>
      </c>
      <c r="M335" s="8">
        <v>201601</v>
      </c>
      <c r="N335" s="8">
        <f t="shared" si="21"/>
        <v>4320</v>
      </c>
      <c r="O335" s="25"/>
    </row>
    <row r="336" s="1" customFormat="1" customHeight="1" spans="1:15">
      <c r="A336" s="9">
        <v>334</v>
      </c>
      <c r="B336" s="8">
        <v>53</v>
      </c>
      <c r="C336" s="10" t="s">
        <v>644</v>
      </c>
      <c r="D336" s="13" t="s">
        <v>812</v>
      </c>
      <c r="E336" s="13" t="s">
        <v>22</v>
      </c>
      <c r="F336" s="13" t="s">
        <v>813</v>
      </c>
      <c r="G336" s="13" t="s">
        <v>814</v>
      </c>
      <c r="H336" s="15" t="s">
        <v>815</v>
      </c>
      <c r="I336" s="13">
        <v>20</v>
      </c>
      <c r="J336" s="13">
        <v>20</v>
      </c>
      <c r="K336" s="13">
        <v>11</v>
      </c>
      <c r="L336" s="8">
        <f t="shared" si="26"/>
        <v>220</v>
      </c>
      <c r="M336" s="8">
        <v>201601</v>
      </c>
      <c r="N336" s="8">
        <f t="shared" si="21"/>
        <v>2640</v>
      </c>
      <c r="O336" s="25"/>
    </row>
    <row r="337" s="1" customFormat="1" customHeight="1" spans="1:15">
      <c r="A337" s="9">
        <v>335</v>
      </c>
      <c r="B337" s="8">
        <v>54</v>
      </c>
      <c r="C337" s="10" t="s">
        <v>644</v>
      </c>
      <c r="D337" s="13" t="s">
        <v>816</v>
      </c>
      <c r="E337" s="13" t="s">
        <v>18</v>
      </c>
      <c r="F337" s="13" t="s">
        <v>817</v>
      </c>
      <c r="G337" s="13" t="s">
        <v>672</v>
      </c>
      <c r="H337" s="15" t="s">
        <v>818</v>
      </c>
      <c r="I337" s="13">
        <v>15</v>
      </c>
      <c r="J337" s="13">
        <v>15</v>
      </c>
      <c r="K337" s="13">
        <v>15</v>
      </c>
      <c r="L337" s="8">
        <f t="shared" si="26"/>
        <v>300</v>
      </c>
      <c r="M337" s="8">
        <v>201601</v>
      </c>
      <c r="N337" s="8">
        <f t="shared" si="21"/>
        <v>3600</v>
      </c>
      <c r="O337" s="25"/>
    </row>
    <row r="338" s="1" customFormat="1" customHeight="1" spans="1:15">
      <c r="A338" s="9">
        <v>336</v>
      </c>
      <c r="B338" s="8">
        <v>55</v>
      </c>
      <c r="C338" s="10" t="s">
        <v>644</v>
      </c>
      <c r="D338" s="13" t="s">
        <v>819</v>
      </c>
      <c r="E338" s="13" t="s">
        <v>18</v>
      </c>
      <c r="F338" s="14" t="s">
        <v>820</v>
      </c>
      <c r="G338" s="13" t="s">
        <v>676</v>
      </c>
      <c r="H338" s="15" t="s">
        <v>498</v>
      </c>
      <c r="I338" s="14">
        <v>14</v>
      </c>
      <c r="J338" s="14">
        <v>14</v>
      </c>
      <c r="K338" s="14">
        <v>14</v>
      </c>
      <c r="L338" s="8">
        <f t="shared" si="26"/>
        <v>280</v>
      </c>
      <c r="M338" s="8">
        <v>201601</v>
      </c>
      <c r="N338" s="8">
        <f t="shared" si="21"/>
        <v>3360</v>
      </c>
      <c r="O338" s="25"/>
    </row>
    <row r="339" s="1" customFormat="1" customHeight="1" spans="1:15">
      <c r="A339" s="9">
        <v>337</v>
      </c>
      <c r="B339" s="8">
        <v>56</v>
      </c>
      <c r="C339" s="10" t="s">
        <v>644</v>
      </c>
      <c r="D339" s="13" t="s">
        <v>821</v>
      </c>
      <c r="E339" s="13" t="s">
        <v>22</v>
      </c>
      <c r="F339" s="13" t="s">
        <v>822</v>
      </c>
      <c r="G339" s="13" t="s">
        <v>762</v>
      </c>
      <c r="H339" s="15" t="s">
        <v>823</v>
      </c>
      <c r="I339" s="13">
        <v>31</v>
      </c>
      <c r="J339" s="13">
        <v>31</v>
      </c>
      <c r="K339" s="13">
        <v>15</v>
      </c>
      <c r="L339" s="8">
        <f t="shared" si="26"/>
        <v>300</v>
      </c>
      <c r="M339" s="8">
        <v>201601</v>
      </c>
      <c r="N339" s="8">
        <f t="shared" si="21"/>
        <v>3600</v>
      </c>
      <c r="O339" s="25"/>
    </row>
    <row r="340" s="1" customFormat="1" customHeight="1" spans="1:15">
      <c r="A340" s="9">
        <v>338</v>
      </c>
      <c r="B340" s="8">
        <v>57</v>
      </c>
      <c r="C340" s="10" t="s">
        <v>644</v>
      </c>
      <c r="D340" s="31" t="s">
        <v>824</v>
      </c>
      <c r="E340" s="31" t="s">
        <v>18</v>
      </c>
      <c r="F340" s="31" t="s">
        <v>825</v>
      </c>
      <c r="G340" s="31" t="s">
        <v>665</v>
      </c>
      <c r="H340" s="32" t="s">
        <v>826</v>
      </c>
      <c r="I340" s="31">
        <v>5</v>
      </c>
      <c r="J340" s="31">
        <v>5</v>
      </c>
      <c r="K340" s="31">
        <v>5</v>
      </c>
      <c r="L340" s="8">
        <f t="shared" si="26"/>
        <v>100</v>
      </c>
      <c r="M340" s="8">
        <v>201601</v>
      </c>
      <c r="N340" s="8">
        <f t="shared" si="21"/>
        <v>1200</v>
      </c>
      <c r="O340" s="25"/>
    </row>
    <row r="341" s="1" customFormat="1" customHeight="1" spans="1:15">
      <c r="A341" s="9">
        <v>339</v>
      </c>
      <c r="B341" s="8">
        <v>58</v>
      </c>
      <c r="C341" s="10" t="s">
        <v>644</v>
      </c>
      <c r="D341" s="13" t="s">
        <v>827</v>
      </c>
      <c r="E341" s="13" t="s">
        <v>18</v>
      </c>
      <c r="F341" s="13" t="s">
        <v>828</v>
      </c>
      <c r="G341" s="13" t="s">
        <v>705</v>
      </c>
      <c r="H341" s="15" t="s">
        <v>829</v>
      </c>
      <c r="I341" s="13">
        <v>10</v>
      </c>
      <c r="J341" s="13">
        <v>10</v>
      </c>
      <c r="K341" s="13">
        <v>10</v>
      </c>
      <c r="L341" s="8">
        <f t="shared" si="26"/>
        <v>200</v>
      </c>
      <c r="M341" s="8">
        <v>201601</v>
      </c>
      <c r="N341" s="8">
        <f t="shared" si="21"/>
        <v>2400</v>
      </c>
      <c r="O341" s="25"/>
    </row>
    <row r="342" s="1" customFormat="1" customHeight="1" spans="1:15">
      <c r="A342" s="9">
        <v>340</v>
      </c>
      <c r="B342" s="8">
        <v>59</v>
      </c>
      <c r="C342" s="10" t="s">
        <v>644</v>
      </c>
      <c r="D342" s="13" t="s">
        <v>830</v>
      </c>
      <c r="E342" s="13" t="s">
        <v>22</v>
      </c>
      <c r="F342" s="14" t="s">
        <v>831</v>
      </c>
      <c r="G342" s="13" t="s">
        <v>661</v>
      </c>
      <c r="H342" s="15" t="s">
        <v>832</v>
      </c>
      <c r="I342" s="13">
        <v>14</v>
      </c>
      <c r="J342" s="13">
        <v>14</v>
      </c>
      <c r="K342" s="13">
        <v>14</v>
      </c>
      <c r="L342" s="8">
        <f t="shared" si="26"/>
        <v>280</v>
      </c>
      <c r="M342" s="8">
        <v>201601</v>
      </c>
      <c r="N342" s="8">
        <f t="shared" si="21"/>
        <v>3360</v>
      </c>
      <c r="O342" s="25"/>
    </row>
    <row r="343" s="1" customFormat="1" customHeight="1" spans="1:15">
      <c r="A343" s="9">
        <v>341</v>
      </c>
      <c r="B343" s="8">
        <v>60</v>
      </c>
      <c r="C343" s="10" t="s">
        <v>644</v>
      </c>
      <c r="D343" s="13" t="s">
        <v>833</v>
      </c>
      <c r="E343" s="13" t="s">
        <v>18</v>
      </c>
      <c r="F343" s="13" t="s">
        <v>834</v>
      </c>
      <c r="G343" s="13" t="s">
        <v>835</v>
      </c>
      <c r="H343" s="15" t="s">
        <v>836</v>
      </c>
      <c r="I343" s="13">
        <v>13</v>
      </c>
      <c r="J343" s="13">
        <v>13</v>
      </c>
      <c r="K343" s="13">
        <v>13</v>
      </c>
      <c r="L343" s="8">
        <f t="shared" si="26"/>
        <v>260</v>
      </c>
      <c r="M343" s="8">
        <v>201601</v>
      </c>
      <c r="N343" s="8">
        <f t="shared" ref="N343:N382" si="27">L343*12</f>
        <v>3120</v>
      </c>
      <c r="O343" s="25"/>
    </row>
    <row r="344" s="1" customFormat="1" customHeight="1" spans="1:15">
      <c r="A344" s="9">
        <v>342</v>
      </c>
      <c r="B344" s="8">
        <v>61</v>
      </c>
      <c r="C344" s="10" t="s">
        <v>644</v>
      </c>
      <c r="D344" s="13" t="s">
        <v>837</v>
      </c>
      <c r="E344" s="13" t="s">
        <v>22</v>
      </c>
      <c r="F344" s="13" t="s">
        <v>838</v>
      </c>
      <c r="G344" s="13" t="s">
        <v>672</v>
      </c>
      <c r="H344" s="15" t="s">
        <v>839</v>
      </c>
      <c r="I344" s="13">
        <v>13</v>
      </c>
      <c r="J344" s="13">
        <v>13</v>
      </c>
      <c r="K344" s="13">
        <v>13</v>
      </c>
      <c r="L344" s="8">
        <f t="shared" si="26"/>
        <v>260</v>
      </c>
      <c r="M344" s="8">
        <v>201601</v>
      </c>
      <c r="N344" s="8">
        <f t="shared" si="27"/>
        <v>3120</v>
      </c>
      <c r="O344" s="25"/>
    </row>
    <row r="345" s="1" customFormat="1" customHeight="1" spans="1:15">
      <c r="A345" s="9">
        <v>343</v>
      </c>
      <c r="B345" s="8">
        <v>62</v>
      </c>
      <c r="C345" s="10" t="s">
        <v>644</v>
      </c>
      <c r="D345" s="13" t="s">
        <v>840</v>
      </c>
      <c r="E345" s="13" t="s">
        <v>22</v>
      </c>
      <c r="F345" s="13" t="s">
        <v>841</v>
      </c>
      <c r="G345" s="13" t="s">
        <v>647</v>
      </c>
      <c r="H345" s="15" t="s">
        <v>842</v>
      </c>
      <c r="I345" s="13">
        <v>17</v>
      </c>
      <c r="J345" s="13">
        <v>17</v>
      </c>
      <c r="K345" s="13">
        <v>17</v>
      </c>
      <c r="L345" s="8">
        <f t="shared" si="26"/>
        <v>340</v>
      </c>
      <c r="M345" s="8">
        <v>201601</v>
      </c>
      <c r="N345" s="8">
        <f t="shared" si="27"/>
        <v>4080</v>
      </c>
      <c r="O345" s="25"/>
    </row>
    <row r="346" s="1" customFormat="1" customHeight="1" spans="1:15">
      <c r="A346" s="9">
        <v>344</v>
      </c>
      <c r="B346" s="8">
        <v>63</v>
      </c>
      <c r="C346" s="10" t="s">
        <v>644</v>
      </c>
      <c r="D346" s="13" t="s">
        <v>843</v>
      </c>
      <c r="E346" s="13" t="s">
        <v>18</v>
      </c>
      <c r="F346" s="13" t="s">
        <v>844</v>
      </c>
      <c r="G346" s="13" t="s">
        <v>654</v>
      </c>
      <c r="H346" s="15" t="s">
        <v>845</v>
      </c>
      <c r="I346" s="13">
        <v>25</v>
      </c>
      <c r="J346" s="13">
        <v>25</v>
      </c>
      <c r="K346" s="13">
        <v>13</v>
      </c>
      <c r="L346" s="8">
        <f t="shared" si="26"/>
        <v>260</v>
      </c>
      <c r="M346" s="8">
        <v>201601</v>
      </c>
      <c r="N346" s="8">
        <f t="shared" si="27"/>
        <v>3120</v>
      </c>
      <c r="O346" s="25"/>
    </row>
    <row r="347" s="1" customFormat="1" customHeight="1" spans="1:15">
      <c r="A347" s="9">
        <v>345</v>
      </c>
      <c r="B347" s="8">
        <v>64</v>
      </c>
      <c r="C347" s="10" t="s">
        <v>644</v>
      </c>
      <c r="D347" s="13" t="s">
        <v>846</v>
      </c>
      <c r="E347" s="13" t="s">
        <v>22</v>
      </c>
      <c r="F347" s="14" t="s">
        <v>847</v>
      </c>
      <c r="G347" s="13" t="s">
        <v>672</v>
      </c>
      <c r="H347" s="15" t="s">
        <v>848</v>
      </c>
      <c r="I347" s="13">
        <v>9</v>
      </c>
      <c r="J347" s="13">
        <v>9</v>
      </c>
      <c r="K347" s="13">
        <v>9</v>
      </c>
      <c r="L347" s="8">
        <f t="shared" si="26"/>
        <v>180</v>
      </c>
      <c r="M347" s="8">
        <v>201601</v>
      </c>
      <c r="N347" s="8">
        <f t="shared" si="27"/>
        <v>2160</v>
      </c>
      <c r="O347" s="25"/>
    </row>
    <row r="348" s="1" customFormat="1" customHeight="1" spans="1:15">
      <c r="A348" s="9">
        <v>346</v>
      </c>
      <c r="B348" s="8">
        <v>65</v>
      </c>
      <c r="C348" s="10" t="s">
        <v>644</v>
      </c>
      <c r="D348" s="13" t="s">
        <v>849</v>
      </c>
      <c r="E348" s="13" t="s">
        <v>18</v>
      </c>
      <c r="F348" s="13" t="s">
        <v>850</v>
      </c>
      <c r="G348" s="13" t="s">
        <v>720</v>
      </c>
      <c r="H348" s="15" t="s">
        <v>851</v>
      </c>
      <c r="I348" s="13">
        <v>30</v>
      </c>
      <c r="J348" s="13">
        <v>30</v>
      </c>
      <c r="K348" s="13">
        <v>6</v>
      </c>
      <c r="L348" s="8">
        <f t="shared" si="26"/>
        <v>120</v>
      </c>
      <c r="M348" s="8">
        <v>201601</v>
      </c>
      <c r="N348" s="8">
        <f t="shared" si="27"/>
        <v>1440</v>
      </c>
      <c r="O348" s="25"/>
    </row>
    <row r="349" s="1" customFormat="1" customHeight="1" spans="1:15">
      <c r="A349" s="9">
        <v>347</v>
      </c>
      <c r="B349" s="8">
        <v>66</v>
      </c>
      <c r="C349" s="10" t="s">
        <v>644</v>
      </c>
      <c r="D349" s="13" t="s">
        <v>852</v>
      </c>
      <c r="E349" s="13" t="s">
        <v>18</v>
      </c>
      <c r="F349" s="13" t="s">
        <v>853</v>
      </c>
      <c r="G349" s="13" t="s">
        <v>684</v>
      </c>
      <c r="H349" s="15" t="s">
        <v>854</v>
      </c>
      <c r="I349" s="13">
        <v>14</v>
      </c>
      <c r="J349" s="13">
        <v>14</v>
      </c>
      <c r="K349" s="13">
        <v>11</v>
      </c>
      <c r="L349" s="8">
        <f t="shared" si="26"/>
        <v>220</v>
      </c>
      <c r="M349" s="8">
        <v>201601</v>
      </c>
      <c r="N349" s="8">
        <f t="shared" si="27"/>
        <v>2640</v>
      </c>
      <c r="O349" s="25"/>
    </row>
    <row r="350" s="1" customFormat="1" customHeight="1" spans="1:15">
      <c r="A350" s="9">
        <v>348</v>
      </c>
      <c r="B350" s="8">
        <v>67</v>
      </c>
      <c r="C350" s="10" t="s">
        <v>644</v>
      </c>
      <c r="D350" s="13" t="s">
        <v>855</v>
      </c>
      <c r="E350" s="13" t="s">
        <v>18</v>
      </c>
      <c r="F350" s="14" t="s">
        <v>856</v>
      </c>
      <c r="G350" s="13" t="s">
        <v>676</v>
      </c>
      <c r="H350" s="15" t="s">
        <v>857</v>
      </c>
      <c r="I350" s="14">
        <v>11</v>
      </c>
      <c r="J350" s="14">
        <v>11</v>
      </c>
      <c r="K350" s="14">
        <v>11</v>
      </c>
      <c r="L350" s="8">
        <f t="shared" si="26"/>
        <v>220</v>
      </c>
      <c r="M350" s="8">
        <v>201601</v>
      </c>
      <c r="N350" s="8">
        <f t="shared" si="27"/>
        <v>2640</v>
      </c>
      <c r="O350" s="25"/>
    </row>
    <row r="351" s="1" customFormat="1" customHeight="1" spans="1:15">
      <c r="A351" s="9">
        <v>349</v>
      </c>
      <c r="B351" s="8">
        <v>68</v>
      </c>
      <c r="C351" s="10" t="s">
        <v>644</v>
      </c>
      <c r="D351" s="13" t="s">
        <v>858</v>
      </c>
      <c r="E351" s="13" t="s">
        <v>22</v>
      </c>
      <c r="F351" s="13" t="s">
        <v>859</v>
      </c>
      <c r="G351" s="13" t="s">
        <v>647</v>
      </c>
      <c r="H351" s="15" t="s">
        <v>860</v>
      </c>
      <c r="I351" s="13">
        <v>21</v>
      </c>
      <c r="J351" s="13">
        <v>21</v>
      </c>
      <c r="K351" s="13">
        <v>14</v>
      </c>
      <c r="L351" s="8">
        <f t="shared" si="26"/>
        <v>280</v>
      </c>
      <c r="M351" s="8">
        <v>201601</v>
      </c>
      <c r="N351" s="8">
        <f t="shared" si="27"/>
        <v>3360</v>
      </c>
      <c r="O351" s="25"/>
    </row>
    <row r="352" s="1" customFormat="1" customHeight="1" spans="1:15">
      <c r="A352" s="9">
        <v>350</v>
      </c>
      <c r="B352" s="8">
        <v>69</v>
      </c>
      <c r="C352" s="10" t="s">
        <v>644</v>
      </c>
      <c r="D352" s="13" t="s">
        <v>861</v>
      </c>
      <c r="E352" s="13" t="s">
        <v>18</v>
      </c>
      <c r="F352" s="14" t="s">
        <v>862</v>
      </c>
      <c r="G352" s="13" t="s">
        <v>661</v>
      </c>
      <c r="H352" s="15" t="s">
        <v>863</v>
      </c>
      <c r="I352" s="14">
        <v>27</v>
      </c>
      <c r="J352" s="14">
        <v>27</v>
      </c>
      <c r="K352" s="14">
        <v>11</v>
      </c>
      <c r="L352" s="8">
        <f t="shared" si="26"/>
        <v>220</v>
      </c>
      <c r="M352" s="8">
        <v>201601</v>
      </c>
      <c r="N352" s="8">
        <f t="shared" si="27"/>
        <v>2640</v>
      </c>
      <c r="O352" s="25"/>
    </row>
    <row r="353" s="1" customFormat="1" customHeight="1" spans="1:15">
      <c r="A353" s="9">
        <v>351</v>
      </c>
      <c r="B353" s="8">
        <v>70</v>
      </c>
      <c r="C353" s="10" t="s">
        <v>644</v>
      </c>
      <c r="D353" s="31" t="s">
        <v>864</v>
      </c>
      <c r="E353" s="31" t="s">
        <v>22</v>
      </c>
      <c r="F353" s="31" t="s">
        <v>865</v>
      </c>
      <c r="G353" s="31" t="s">
        <v>654</v>
      </c>
      <c r="H353" s="32" t="s">
        <v>866</v>
      </c>
      <c r="I353" s="31">
        <v>5</v>
      </c>
      <c r="J353" s="31">
        <v>5</v>
      </c>
      <c r="K353" s="31">
        <v>5</v>
      </c>
      <c r="L353" s="8">
        <f t="shared" si="26"/>
        <v>100</v>
      </c>
      <c r="M353" s="8">
        <v>201601</v>
      </c>
      <c r="N353" s="8">
        <f t="shared" si="27"/>
        <v>1200</v>
      </c>
      <c r="O353" s="25"/>
    </row>
    <row r="354" s="1" customFormat="1" customHeight="1" spans="1:15">
      <c r="A354" s="9">
        <v>352</v>
      </c>
      <c r="B354" s="8">
        <v>71</v>
      </c>
      <c r="C354" s="10" t="s">
        <v>644</v>
      </c>
      <c r="D354" s="13" t="s">
        <v>867</v>
      </c>
      <c r="E354" s="13" t="s">
        <v>18</v>
      </c>
      <c r="F354" s="13" t="s">
        <v>868</v>
      </c>
      <c r="G354" s="13" t="s">
        <v>654</v>
      </c>
      <c r="H354" s="15" t="s">
        <v>869</v>
      </c>
      <c r="I354" s="13">
        <v>22</v>
      </c>
      <c r="J354" s="13">
        <v>22</v>
      </c>
      <c r="K354" s="13">
        <v>8</v>
      </c>
      <c r="L354" s="8">
        <f t="shared" si="26"/>
        <v>160</v>
      </c>
      <c r="M354" s="8">
        <v>201601</v>
      </c>
      <c r="N354" s="8">
        <f t="shared" si="27"/>
        <v>1920</v>
      </c>
      <c r="O354" s="25"/>
    </row>
    <row r="355" s="1" customFormat="1" customHeight="1" spans="1:15">
      <c r="A355" s="9">
        <v>353</v>
      </c>
      <c r="B355" s="8">
        <v>72</v>
      </c>
      <c r="C355" s="10" t="s">
        <v>644</v>
      </c>
      <c r="D355" s="13" t="s">
        <v>870</v>
      </c>
      <c r="E355" s="13" t="s">
        <v>22</v>
      </c>
      <c r="F355" s="13" t="s">
        <v>871</v>
      </c>
      <c r="G355" s="13" t="s">
        <v>654</v>
      </c>
      <c r="H355" s="15" t="s">
        <v>872</v>
      </c>
      <c r="I355" s="13">
        <v>8</v>
      </c>
      <c r="J355" s="13">
        <v>8</v>
      </c>
      <c r="K355" s="13">
        <v>8</v>
      </c>
      <c r="L355" s="8">
        <f t="shared" si="26"/>
        <v>160</v>
      </c>
      <c r="M355" s="8">
        <v>201601</v>
      </c>
      <c r="N355" s="8">
        <f t="shared" si="27"/>
        <v>1920</v>
      </c>
      <c r="O355" s="25"/>
    </row>
    <row r="356" s="1" customFormat="1" customHeight="1" spans="1:15">
      <c r="A356" s="9">
        <v>354</v>
      </c>
      <c r="B356" s="8">
        <v>73</v>
      </c>
      <c r="C356" s="10" t="s">
        <v>644</v>
      </c>
      <c r="D356" s="31" t="s">
        <v>873</v>
      </c>
      <c r="E356" s="31" t="s">
        <v>18</v>
      </c>
      <c r="F356" s="31" t="s">
        <v>874</v>
      </c>
      <c r="G356" s="31" t="s">
        <v>665</v>
      </c>
      <c r="H356" s="32" t="s">
        <v>875</v>
      </c>
      <c r="I356" s="31">
        <v>10</v>
      </c>
      <c r="J356" s="31">
        <v>10</v>
      </c>
      <c r="K356" s="31">
        <v>10</v>
      </c>
      <c r="L356" s="8">
        <f t="shared" si="26"/>
        <v>200</v>
      </c>
      <c r="M356" s="8">
        <v>201601</v>
      </c>
      <c r="N356" s="8">
        <f t="shared" si="27"/>
        <v>2400</v>
      </c>
      <c r="O356" s="25"/>
    </row>
    <row r="357" s="1" customFormat="1" customHeight="1" spans="1:15">
      <c r="A357" s="9">
        <v>355</v>
      </c>
      <c r="B357" s="8">
        <v>74</v>
      </c>
      <c r="C357" s="10" t="s">
        <v>644</v>
      </c>
      <c r="D357" s="31" t="s">
        <v>876</v>
      </c>
      <c r="E357" s="31" t="s">
        <v>18</v>
      </c>
      <c r="F357" s="31" t="s">
        <v>877</v>
      </c>
      <c r="G357" s="31" t="s">
        <v>758</v>
      </c>
      <c r="H357" s="32" t="s">
        <v>878</v>
      </c>
      <c r="I357" s="31">
        <v>38</v>
      </c>
      <c r="J357" s="31">
        <v>38</v>
      </c>
      <c r="K357" s="31">
        <v>16</v>
      </c>
      <c r="L357" s="8">
        <f t="shared" si="26"/>
        <v>320</v>
      </c>
      <c r="M357" s="8">
        <v>201603</v>
      </c>
      <c r="N357" s="8">
        <f t="shared" si="27"/>
        <v>3840</v>
      </c>
      <c r="O357" s="25"/>
    </row>
    <row r="358" s="1" customFormat="1" customHeight="1" spans="1:15">
      <c r="A358" s="9">
        <v>356</v>
      </c>
      <c r="B358" s="8">
        <v>75</v>
      </c>
      <c r="C358" s="10" t="s">
        <v>644</v>
      </c>
      <c r="D358" s="13" t="s">
        <v>879</v>
      </c>
      <c r="E358" s="13" t="s">
        <v>18</v>
      </c>
      <c r="F358" s="13" t="s">
        <v>880</v>
      </c>
      <c r="G358" s="13" t="s">
        <v>665</v>
      </c>
      <c r="H358" s="15" t="s">
        <v>881</v>
      </c>
      <c r="I358" s="13">
        <v>5</v>
      </c>
      <c r="J358" s="13">
        <v>5</v>
      </c>
      <c r="K358" s="13">
        <v>5</v>
      </c>
      <c r="L358" s="8">
        <f t="shared" si="26"/>
        <v>100</v>
      </c>
      <c r="M358" s="8">
        <v>201606</v>
      </c>
      <c r="N358" s="8">
        <f t="shared" si="27"/>
        <v>1200</v>
      </c>
      <c r="O358" s="25"/>
    </row>
    <row r="359" s="1" customFormat="1" customHeight="1" spans="1:15">
      <c r="A359" s="9">
        <v>357</v>
      </c>
      <c r="B359" s="8">
        <v>76</v>
      </c>
      <c r="C359" s="10" t="s">
        <v>644</v>
      </c>
      <c r="D359" s="13" t="s">
        <v>882</v>
      </c>
      <c r="E359" s="13" t="s">
        <v>22</v>
      </c>
      <c r="F359" s="13" t="s">
        <v>883</v>
      </c>
      <c r="G359" s="13" t="s">
        <v>654</v>
      </c>
      <c r="H359" s="15" t="s">
        <v>884</v>
      </c>
      <c r="I359" s="13">
        <v>41</v>
      </c>
      <c r="J359" s="13">
        <v>41</v>
      </c>
      <c r="K359" s="13">
        <v>12</v>
      </c>
      <c r="L359" s="8">
        <f t="shared" si="26"/>
        <v>240</v>
      </c>
      <c r="M359" s="8">
        <v>201609</v>
      </c>
      <c r="N359" s="8">
        <f t="shared" si="27"/>
        <v>2880</v>
      </c>
      <c r="O359" s="25"/>
    </row>
    <row r="360" s="1" customFormat="1" customHeight="1" spans="1:15">
      <c r="A360" s="9">
        <v>358</v>
      </c>
      <c r="B360" s="8">
        <v>77</v>
      </c>
      <c r="C360" s="10" t="s">
        <v>644</v>
      </c>
      <c r="D360" s="13" t="s">
        <v>885</v>
      </c>
      <c r="E360" s="13" t="s">
        <v>22</v>
      </c>
      <c r="F360" s="14" t="s">
        <v>886</v>
      </c>
      <c r="G360" s="13" t="s">
        <v>676</v>
      </c>
      <c r="H360" s="15" t="s">
        <v>887</v>
      </c>
      <c r="I360" s="14">
        <v>10</v>
      </c>
      <c r="J360" s="14">
        <v>10</v>
      </c>
      <c r="K360" s="14">
        <v>10</v>
      </c>
      <c r="L360" s="8">
        <f t="shared" si="26"/>
        <v>200</v>
      </c>
      <c r="M360" s="8">
        <v>201612</v>
      </c>
      <c r="N360" s="8">
        <f t="shared" si="27"/>
        <v>2400</v>
      </c>
      <c r="O360" s="25"/>
    </row>
    <row r="361" s="1" customFormat="1" customHeight="1" spans="1:15">
      <c r="A361" s="9">
        <v>359</v>
      </c>
      <c r="B361" s="8">
        <v>78</v>
      </c>
      <c r="C361" s="10" t="s">
        <v>644</v>
      </c>
      <c r="D361" s="13" t="s">
        <v>888</v>
      </c>
      <c r="E361" s="13" t="s">
        <v>18</v>
      </c>
      <c r="F361" s="13" t="s">
        <v>889</v>
      </c>
      <c r="G361" s="13" t="s">
        <v>665</v>
      </c>
      <c r="H361" s="15" t="s">
        <v>890</v>
      </c>
      <c r="I361" s="13">
        <v>5</v>
      </c>
      <c r="J361" s="13">
        <v>5</v>
      </c>
      <c r="K361" s="13">
        <v>5</v>
      </c>
      <c r="L361" s="8">
        <f t="shared" si="26"/>
        <v>100</v>
      </c>
      <c r="M361" s="8">
        <v>201612</v>
      </c>
      <c r="N361" s="8">
        <f t="shared" si="27"/>
        <v>1200</v>
      </c>
      <c r="O361" s="25"/>
    </row>
    <row r="362" s="1" customFormat="1" customHeight="1" spans="1:15">
      <c r="A362" s="9">
        <v>360</v>
      </c>
      <c r="B362" s="8">
        <v>79</v>
      </c>
      <c r="C362" s="10" t="s">
        <v>644</v>
      </c>
      <c r="D362" s="13" t="s">
        <v>891</v>
      </c>
      <c r="E362" s="13" t="s">
        <v>22</v>
      </c>
      <c r="F362" s="13" t="s">
        <v>892</v>
      </c>
      <c r="G362" s="13" t="s">
        <v>654</v>
      </c>
      <c r="H362" s="15" t="s">
        <v>893</v>
      </c>
      <c r="I362" s="13">
        <v>24</v>
      </c>
      <c r="J362" s="13">
        <v>24</v>
      </c>
      <c r="K362" s="13">
        <v>11</v>
      </c>
      <c r="L362" s="8">
        <f t="shared" si="26"/>
        <v>220</v>
      </c>
      <c r="M362" s="8">
        <v>201711</v>
      </c>
      <c r="N362" s="8">
        <f t="shared" si="27"/>
        <v>2640</v>
      </c>
      <c r="O362" s="25"/>
    </row>
    <row r="363" s="1" customFormat="1" customHeight="1" spans="1:15">
      <c r="A363" s="9">
        <v>361</v>
      </c>
      <c r="B363" s="8">
        <v>80</v>
      </c>
      <c r="C363" s="10" t="s">
        <v>644</v>
      </c>
      <c r="D363" s="31" t="s">
        <v>894</v>
      </c>
      <c r="E363" s="31" t="s">
        <v>18</v>
      </c>
      <c r="F363" s="13" t="s">
        <v>665</v>
      </c>
      <c r="G363" s="31" t="s">
        <v>665</v>
      </c>
      <c r="H363" s="32" t="s">
        <v>895</v>
      </c>
      <c r="I363" s="31">
        <v>6</v>
      </c>
      <c r="J363" s="31">
        <v>6</v>
      </c>
      <c r="K363" s="31">
        <v>6</v>
      </c>
      <c r="L363" s="8">
        <f t="shared" si="26"/>
        <v>120</v>
      </c>
      <c r="M363" s="8">
        <v>201802</v>
      </c>
      <c r="N363" s="8">
        <f t="shared" si="27"/>
        <v>1440</v>
      </c>
      <c r="O363" s="25"/>
    </row>
    <row r="364" s="1" customFormat="1" customHeight="1" spans="1:15">
      <c r="A364" s="9">
        <v>362</v>
      </c>
      <c r="B364" s="8">
        <v>81</v>
      </c>
      <c r="C364" s="10" t="s">
        <v>644</v>
      </c>
      <c r="D364" s="13" t="s">
        <v>896</v>
      </c>
      <c r="E364" s="13" t="s">
        <v>18</v>
      </c>
      <c r="F364" s="13" t="s">
        <v>897</v>
      </c>
      <c r="G364" s="13" t="s">
        <v>680</v>
      </c>
      <c r="H364" s="15" t="s">
        <v>898</v>
      </c>
      <c r="I364" s="13">
        <v>10</v>
      </c>
      <c r="J364" s="13">
        <v>10</v>
      </c>
      <c r="K364" s="13">
        <v>10</v>
      </c>
      <c r="L364" s="8">
        <f t="shared" si="26"/>
        <v>200</v>
      </c>
      <c r="M364" s="8">
        <v>201804</v>
      </c>
      <c r="N364" s="8">
        <f t="shared" si="27"/>
        <v>2400</v>
      </c>
      <c r="O364" s="25"/>
    </row>
    <row r="365" s="1" customFormat="1" customHeight="1" spans="1:15">
      <c r="A365" s="9">
        <v>363</v>
      </c>
      <c r="B365" s="8">
        <v>82</v>
      </c>
      <c r="C365" s="10" t="s">
        <v>644</v>
      </c>
      <c r="D365" s="13" t="s">
        <v>899</v>
      </c>
      <c r="E365" s="13" t="s">
        <v>22</v>
      </c>
      <c r="F365" s="13" t="s">
        <v>900</v>
      </c>
      <c r="G365" s="13" t="s">
        <v>665</v>
      </c>
      <c r="H365" s="15" t="s">
        <v>901</v>
      </c>
      <c r="I365" s="13">
        <v>10</v>
      </c>
      <c r="J365" s="13">
        <v>10</v>
      </c>
      <c r="K365" s="13">
        <v>10</v>
      </c>
      <c r="L365" s="8">
        <f t="shared" si="26"/>
        <v>200</v>
      </c>
      <c r="M365" s="8">
        <v>201808</v>
      </c>
      <c r="N365" s="8">
        <f t="shared" si="27"/>
        <v>2400</v>
      </c>
      <c r="O365" s="25"/>
    </row>
    <row r="366" s="1" customFormat="1" customHeight="1" spans="1:15">
      <c r="A366" s="9">
        <v>364</v>
      </c>
      <c r="B366" s="8">
        <v>83</v>
      </c>
      <c r="C366" s="10" t="s">
        <v>644</v>
      </c>
      <c r="D366" s="31" t="s">
        <v>902</v>
      </c>
      <c r="E366" s="31" t="s">
        <v>18</v>
      </c>
      <c r="F366" s="13" t="s">
        <v>665</v>
      </c>
      <c r="G366" s="31" t="s">
        <v>665</v>
      </c>
      <c r="H366" s="32" t="s">
        <v>903</v>
      </c>
      <c r="I366" s="31">
        <v>5</v>
      </c>
      <c r="J366" s="31">
        <v>5</v>
      </c>
      <c r="K366" s="31">
        <v>5</v>
      </c>
      <c r="L366" s="8">
        <f t="shared" si="26"/>
        <v>100</v>
      </c>
      <c r="M366" s="8">
        <v>201809</v>
      </c>
      <c r="N366" s="8">
        <f t="shared" si="27"/>
        <v>1200</v>
      </c>
      <c r="O366" s="25"/>
    </row>
    <row r="367" s="1" customFormat="1" customHeight="1" spans="1:15">
      <c r="A367" s="9">
        <v>365</v>
      </c>
      <c r="B367" s="8">
        <v>84</v>
      </c>
      <c r="C367" s="10" t="s">
        <v>644</v>
      </c>
      <c r="D367" s="13" t="s">
        <v>904</v>
      </c>
      <c r="E367" s="13" t="s">
        <v>22</v>
      </c>
      <c r="F367" s="13" t="s">
        <v>905</v>
      </c>
      <c r="G367" s="13" t="s">
        <v>665</v>
      </c>
      <c r="H367" s="15" t="s">
        <v>906</v>
      </c>
      <c r="I367" s="13">
        <v>12</v>
      </c>
      <c r="J367" s="13">
        <v>12</v>
      </c>
      <c r="K367" s="13">
        <v>11</v>
      </c>
      <c r="L367" s="8">
        <f t="shared" si="26"/>
        <v>220</v>
      </c>
      <c r="M367" s="8">
        <v>201811</v>
      </c>
      <c r="N367" s="8">
        <f t="shared" si="27"/>
        <v>2640</v>
      </c>
      <c r="O367" s="25"/>
    </row>
    <row r="368" s="1" customFormat="1" customHeight="1" spans="1:15">
      <c r="A368" s="9">
        <v>366</v>
      </c>
      <c r="B368" s="8">
        <v>85</v>
      </c>
      <c r="C368" s="10" t="s">
        <v>644</v>
      </c>
      <c r="D368" s="13" t="s">
        <v>907</v>
      </c>
      <c r="E368" s="13" t="s">
        <v>22</v>
      </c>
      <c r="F368" s="13" t="s">
        <v>908</v>
      </c>
      <c r="G368" s="13" t="s">
        <v>650</v>
      </c>
      <c r="H368" s="15" t="s">
        <v>909</v>
      </c>
      <c r="I368" s="13">
        <v>12</v>
      </c>
      <c r="J368" s="13">
        <v>12</v>
      </c>
      <c r="K368" s="13">
        <v>9</v>
      </c>
      <c r="L368" s="8">
        <f t="shared" si="26"/>
        <v>180</v>
      </c>
      <c r="M368" s="8">
        <v>201903</v>
      </c>
      <c r="N368" s="8">
        <f t="shared" si="27"/>
        <v>2160</v>
      </c>
      <c r="O368" s="25"/>
    </row>
    <row r="369" s="1" customFormat="1" customHeight="1" spans="1:15">
      <c r="A369" s="9">
        <v>367</v>
      </c>
      <c r="B369" s="8">
        <v>86</v>
      </c>
      <c r="C369" s="10" t="s">
        <v>644</v>
      </c>
      <c r="D369" s="13" t="s">
        <v>910</v>
      </c>
      <c r="E369" s="13" t="s">
        <v>22</v>
      </c>
      <c r="F369" s="13" t="s">
        <v>911</v>
      </c>
      <c r="G369" s="13" t="s">
        <v>665</v>
      </c>
      <c r="H369" s="15" t="s">
        <v>912</v>
      </c>
      <c r="I369" s="13">
        <v>8</v>
      </c>
      <c r="J369" s="13">
        <v>8</v>
      </c>
      <c r="K369" s="13">
        <v>8</v>
      </c>
      <c r="L369" s="8">
        <f t="shared" si="26"/>
        <v>160</v>
      </c>
      <c r="M369" s="8">
        <v>201903</v>
      </c>
      <c r="N369" s="8">
        <f t="shared" si="27"/>
        <v>1920</v>
      </c>
      <c r="O369" s="25"/>
    </row>
    <row r="370" s="1" customFormat="1" customHeight="1" spans="1:15">
      <c r="A370" s="9">
        <v>368</v>
      </c>
      <c r="B370" s="8">
        <v>87</v>
      </c>
      <c r="C370" s="10" t="s">
        <v>644</v>
      </c>
      <c r="D370" s="31" t="s">
        <v>913</v>
      </c>
      <c r="E370" s="31" t="s">
        <v>22</v>
      </c>
      <c r="F370" s="31" t="s">
        <v>914</v>
      </c>
      <c r="G370" s="31" t="s">
        <v>647</v>
      </c>
      <c r="H370" s="32" t="s">
        <v>915</v>
      </c>
      <c r="I370" s="31">
        <v>25</v>
      </c>
      <c r="J370" s="31">
        <v>25</v>
      </c>
      <c r="K370" s="31">
        <v>9</v>
      </c>
      <c r="L370" s="8">
        <f t="shared" si="26"/>
        <v>180</v>
      </c>
      <c r="M370" s="8">
        <v>201911</v>
      </c>
      <c r="N370" s="8">
        <f t="shared" si="27"/>
        <v>2160</v>
      </c>
      <c r="O370" s="25"/>
    </row>
    <row r="371" s="1" customFormat="1" customHeight="1" spans="1:15">
      <c r="A371" s="9">
        <v>369</v>
      </c>
      <c r="B371" s="8">
        <v>88</v>
      </c>
      <c r="C371" s="10" t="s">
        <v>644</v>
      </c>
      <c r="D371" s="31" t="s">
        <v>916</v>
      </c>
      <c r="E371" s="13" t="s">
        <v>18</v>
      </c>
      <c r="F371" s="31" t="s">
        <v>917</v>
      </c>
      <c r="G371" s="31" t="s">
        <v>734</v>
      </c>
      <c r="H371" s="32" t="s">
        <v>918</v>
      </c>
      <c r="I371" s="31">
        <v>35</v>
      </c>
      <c r="J371" s="31">
        <v>35</v>
      </c>
      <c r="K371" s="31">
        <v>7</v>
      </c>
      <c r="L371" s="8">
        <f t="shared" si="26"/>
        <v>140</v>
      </c>
      <c r="M371" s="8">
        <v>202005</v>
      </c>
      <c r="N371" s="8">
        <f t="shared" si="27"/>
        <v>1680</v>
      </c>
      <c r="O371" s="25"/>
    </row>
    <row r="372" s="1" customFormat="1" customHeight="1" spans="1:15">
      <c r="A372" s="9">
        <v>370</v>
      </c>
      <c r="B372" s="8">
        <v>89</v>
      </c>
      <c r="C372" s="10" t="s">
        <v>644</v>
      </c>
      <c r="D372" s="13" t="s">
        <v>919</v>
      </c>
      <c r="E372" s="13" t="s">
        <v>18</v>
      </c>
      <c r="F372" s="14" t="s">
        <v>660</v>
      </c>
      <c r="G372" s="13" t="s">
        <v>661</v>
      </c>
      <c r="H372" s="15" t="s">
        <v>920</v>
      </c>
      <c r="I372" s="13">
        <v>31</v>
      </c>
      <c r="J372" s="13">
        <v>31</v>
      </c>
      <c r="K372" s="13">
        <v>8</v>
      </c>
      <c r="L372" s="8">
        <f t="shared" si="26"/>
        <v>160</v>
      </c>
      <c r="M372" s="8">
        <v>202210</v>
      </c>
      <c r="N372" s="8">
        <v>480</v>
      </c>
      <c r="O372" s="25"/>
    </row>
    <row r="373" s="1" customFormat="1" customHeight="1" spans="1:15">
      <c r="A373" s="9">
        <v>371</v>
      </c>
      <c r="B373" s="8">
        <v>90</v>
      </c>
      <c r="C373" s="10" t="s">
        <v>644</v>
      </c>
      <c r="D373" s="8" t="s">
        <v>921</v>
      </c>
      <c r="E373" s="8" t="s">
        <v>18</v>
      </c>
      <c r="F373" s="8" t="s">
        <v>768</v>
      </c>
      <c r="G373" s="8" t="s">
        <v>768</v>
      </c>
      <c r="H373" s="11">
        <v>1974</v>
      </c>
      <c r="I373" s="8">
        <v>14</v>
      </c>
      <c r="J373" s="9">
        <v>14</v>
      </c>
      <c r="K373" s="8">
        <v>14</v>
      </c>
      <c r="L373" s="8">
        <v>280</v>
      </c>
      <c r="M373" s="8">
        <v>201601</v>
      </c>
      <c r="N373" s="8">
        <v>3360</v>
      </c>
      <c r="O373" s="25"/>
    </row>
    <row r="374" s="1" customFormat="1" customHeight="1" spans="1:15">
      <c r="A374" s="9">
        <v>372</v>
      </c>
      <c r="B374" s="8">
        <v>91</v>
      </c>
      <c r="C374" s="10" t="s">
        <v>644</v>
      </c>
      <c r="D374" s="8" t="s">
        <v>922</v>
      </c>
      <c r="E374" s="8" t="s">
        <v>22</v>
      </c>
      <c r="F374" s="8" t="s">
        <v>828</v>
      </c>
      <c r="G374" s="8" t="s">
        <v>828</v>
      </c>
      <c r="H374" s="11">
        <v>1964</v>
      </c>
      <c r="I374" s="8">
        <v>22</v>
      </c>
      <c r="J374" s="9">
        <v>22</v>
      </c>
      <c r="K374" s="8">
        <v>22</v>
      </c>
      <c r="L374" s="8">
        <v>400</v>
      </c>
      <c r="M374" s="8">
        <v>201601</v>
      </c>
      <c r="N374" s="8">
        <v>4800</v>
      </c>
      <c r="O374" s="25"/>
    </row>
    <row r="375" s="1" customFormat="1" customHeight="1" spans="1:15">
      <c r="A375" s="9">
        <v>373</v>
      </c>
      <c r="B375" s="10">
        <v>1</v>
      </c>
      <c r="C375" s="10" t="s">
        <v>923</v>
      </c>
      <c r="D375" s="29" t="s">
        <v>924</v>
      </c>
      <c r="E375" s="29" t="s">
        <v>18</v>
      </c>
      <c r="F375" s="10" t="s">
        <v>925</v>
      </c>
      <c r="G375" s="10" t="s">
        <v>926</v>
      </c>
      <c r="H375" s="33" t="s">
        <v>927</v>
      </c>
      <c r="I375" s="29">
        <v>31</v>
      </c>
      <c r="J375" s="29">
        <v>20</v>
      </c>
      <c r="K375" s="29">
        <v>13</v>
      </c>
      <c r="L375" s="9">
        <v>260</v>
      </c>
      <c r="M375" s="9">
        <v>201601</v>
      </c>
      <c r="N375" s="9">
        <f>L375*12</f>
        <v>3120</v>
      </c>
      <c r="O375" s="25"/>
    </row>
    <row r="376" s="1" customFormat="1" customHeight="1" spans="1:15">
      <c r="A376" s="9">
        <v>374</v>
      </c>
      <c r="B376" s="10">
        <v>2</v>
      </c>
      <c r="C376" s="10" t="s">
        <v>923</v>
      </c>
      <c r="D376" s="29" t="s">
        <v>928</v>
      </c>
      <c r="E376" s="29" t="s">
        <v>22</v>
      </c>
      <c r="F376" s="10" t="s">
        <v>929</v>
      </c>
      <c r="G376" s="10" t="s">
        <v>930</v>
      </c>
      <c r="H376" s="33" t="s">
        <v>931</v>
      </c>
      <c r="I376" s="29">
        <v>10</v>
      </c>
      <c r="J376" s="29">
        <v>10</v>
      </c>
      <c r="K376" s="29">
        <v>10</v>
      </c>
      <c r="L376" s="9">
        <v>200</v>
      </c>
      <c r="M376" s="9">
        <v>201601</v>
      </c>
      <c r="N376" s="9">
        <f t="shared" ref="N376:N384" si="28">L376*12</f>
        <v>2400</v>
      </c>
      <c r="O376" s="25"/>
    </row>
    <row r="377" s="1" customFormat="1" customHeight="1" spans="1:15">
      <c r="A377" s="9">
        <v>375</v>
      </c>
      <c r="B377" s="10">
        <v>3</v>
      </c>
      <c r="C377" s="10" t="s">
        <v>923</v>
      </c>
      <c r="D377" s="29" t="s">
        <v>932</v>
      </c>
      <c r="E377" s="29" t="s">
        <v>18</v>
      </c>
      <c r="F377" s="10" t="s">
        <v>933</v>
      </c>
      <c r="G377" s="10" t="s">
        <v>934</v>
      </c>
      <c r="H377" s="33" t="s">
        <v>935</v>
      </c>
      <c r="I377" s="29">
        <v>44</v>
      </c>
      <c r="J377" s="29">
        <v>35</v>
      </c>
      <c r="K377" s="29">
        <v>23</v>
      </c>
      <c r="L377" s="9">
        <v>400</v>
      </c>
      <c r="M377" s="9">
        <v>201601</v>
      </c>
      <c r="N377" s="9">
        <f t="shared" si="28"/>
        <v>4800</v>
      </c>
      <c r="O377" s="25"/>
    </row>
    <row r="378" s="1" customFormat="1" customHeight="1" spans="1:15">
      <c r="A378" s="9">
        <v>376</v>
      </c>
      <c r="B378" s="10">
        <v>4</v>
      </c>
      <c r="C378" s="10" t="s">
        <v>923</v>
      </c>
      <c r="D378" s="29" t="s">
        <v>936</v>
      </c>
      <c r="E378" s="29" t="s">
        <v>18</v>
      </c>
      <c r="F378" s="10" t="s">
        <v>937</v>
      </c>
      <c r="G378" s="10" t="s">
        <v>938</v>
      </c>
      <c r="H378" s="33" t="s">
        <v>403</v>
      </c>
      <c r="I378" s="29">
        <v>19</v>
      </c>
      <c r="J378" s="29">
        <v>19</v>
      </c>
      <c r="K378" s="29">
        <v>19</v>
      </c>
      <c r="L378" s="9">
        <v>380</v>
      </c>
      <c r="M378" s="9">
        <v>201601</v>
      </c>
      <c r="N378" s="9">
        <f t="shared" si="28"/>
        <v>4560</v>
      </c>
      <c r="O378" s="25"/>
    </row>
    <row r="379" s="1" customFormat="1" customHeight="1" spans="1:15">
      <c r="A379" s="9">
        <v>377</v>
      </c>
      <c r="B379" s="10">
        <v>5</v>
      </c>
      <c r="C379" s="10" t="s">
        <v>923</v>
      </c>
      <c r="D379" s="29" t="s">
        <v>939</v>
      </c>
      <c r="E379" s="29" t="s">
        <v>18</v>
      </c>
      <c r="F379" s="10" t="s">
        <v>940</v>
      </c>
      <c r="G379" s="10" t="s">
        <v>108</v>
      </c>
      <c r="H379" s="33" t="s">
        <v>941</v>
      </c>
      <c r="I379" s="29">
        <v>20</v>
      </c>
      <c r="J379" s="29">
        <v>20</v>
      </c>
      <c r="K379" s="29">
        <v>20</v>
      </c>
      <c r="L379" s="9">
        <v>400</v>
      </c>
      <c r="M379" s="9">
        <v>201601</v>
      </c>
      <c r="N379" s="9">
        <f t="shared" si="28"/>
        <v>4800</v>
      </c>
      <c r="O379" s="25"/>
    </row>
    <row r="380" s="1" customFormat="1" customHeight="1" spans="1:15">
      <c r="A380" s="9">
        <v>378</v>
      </c>
      <c r="B380" s="10">
        <v>6</v>
      </c>
      <c r="C380" s="10" t="s">
        <v>923</v>
      </c>
      <c r="D380" s="10" t="s">
        <v>942</v>
      </c>
      <c r="E380" s="10" t="s">
        <v>18</v>
      </c>
      <c r="F380" s="10" t="s">
        <v>943</v>
      </c>
      <c r="G380" s="10" t="s">
        <v>944</v>
      </c>
      <c r="H380" s="34" t="s">
        <v>447</v>
      </c>
      <c r="I380" s="10">
        <v>16</v>
      </c>
      <c r="J380" s="10">
        <v>16</v>
      </c>
      <c r="K380" s="10">
        <v>16</v>
      </c>
      <c r="L380" s="9">
        <v>320</v>
      </c>
      <c r="M380" s="9">
        <v>201601</v>
      </c>
      <c r="N380" s="9">
        <f t="shared" si="28"/>
        <v>3840</v>
      </c>
      <c r="O380" s="25"/>
    </row>
    <row r="381" s="1" customFormat="1" customHeight="1" spans="1:15">
      <c r="A381" s="9">
        <v>379</v>
      </c>
      <c r="B381" s="10">
        <v>7</v>
      </c>
      <c r="C381" s="10" t="s">
        <v>923</v>
      </c>
      <c r="D381" s="29" t="s">
        <v>945</v>
      </c>
      <c r="E381" s="29" t="s">
        <v>18</v>
      </c>
      <c r="F381" s="10" t="s">
        <v>946</v>
      </c>
      <c r="G381" s="10" t="s">
        <v>947</v>
      </c>
      <c r="H381" s="33" t="s">
        <v>948</v>
      </c>
      <c r="I381" s="29">
        <v>24</v>
      </c>
      <c r="J381" s="29">
        <v>24</v>
      </c>
      <c r="K381" s="29">
        <v>24</v>
      </c>
      <c r="L381" s="9">
        <v>400</v>
      </c>
      <c r="M381" s="9">
        <v>201601</v>
      </c>
      <c r="N381" s="9">
        <f t="shared" si="28"/>
        <v>4800</v>
      </c>
      <c r="O381" s="25"/>
    </row>
    <row r="382" s="1" customFormat="1" customHeight="1" spans="1:15">
      <c r="A382" s="9">
        <v>380</v>
      </c>
      <c r="B382" s="10">
        <v>8</v>
      </c>
      <c r="C382" s="10" t="s">
        <v>923</v>
      </c>
      <c r="D382" s="29" t="s">
        <v>949</v>
      </c>
      <c r="E382" s="29" t="s">
        <v>18</v>
      </c>
      <c r="F382" s="10" t="s">
        <v>950</v>
      </c>
      <c r="G382" s="10" t="s">
        <v>951</v>
      </c>
      <c r="H382" s="33" t="s">
        <v>952</v>
      </c>
      <c r="I382" s="29">
        <v>31</v>
      </c>
      <c r="J382" s="29">
        <v>29</v>
      </c>
      <c r="K382" s="29">
        <v>15</v>
      </c>
      <c r="L382" s="8">
        <v>300</v>
      </c>
      <c r="M382" s="9">
        <v>201601</v>
      </c>
      <c r="N382" s="9">
        <f t="shared" si="28"/>
        <v>3600</v>
      </c>
      <c r="O382" s="25"/>
    </row>
    <row r="383" s="1" customFormat="1" customHeight="1" spans="1:15">
      <c r="A383" s="9">
        <v>381</v>
      </c>
      <c r="B383" s="10">
        <v>9</v>
      </c>
      <c r="C383" s="10" t="s">
        <v>923</v>
      </c>
      <c r="D383" s="29" t="s">
        <v>953</v>
      </c>
      <c r="E383" s="29" t="s">
        <v>18</v>
      </c>
      <c r="F383" s="10" t="s">
        <v>954</v>
      </c>
      <c r="G383" s="10" t="s">
        <v>955</v>
      </c>
      <c r="H383" s="33" t="s">
        <v>956</v>
      </c>
      <c r="I383" s="29">
        <v>56</v>
      </c>
      <c r="J383" s="29">
        <v>40</v>
      </c>
      <c r="K383" s="29">
        <v>27</v>
      </c>
      <c r="L383" s="9">
        <v>400</v>
      </c>
      <c r="M383" s="9">
        <v>201601</v>
      </c>
      <c r="N383" s="9">
        <f t="shared" si="28"/>
        <v>4800</v>
      </c>
      <c r="O383" s="25"/>
    </row>
    <row r="384" s="1" customFormat="1" customHeight="1" spans="1:15">
      <c r="A384" s="9">
        <v>382</v>
      </c>
      <c r="B384" s="10">
        <v>10</v>
      </c>
      <c r="C384" s="10" t="s">
        <v>923</v>
      </c>
      <c r="D384" s="29" t="s">
        <v>957</v>
      </c>
      <c r="E384" s="29" t="s">
        <v>18</v>
      </c>
      <c r="F384" s="29" t="s">
        <v>954</v>
      </c>
      <c r="G384" s="29" t="s">
        <v>955</v>
      </c>
      <c r="H384" s="33" t="s">
        <v>958</v>
      </c>
      <c r="I384" s="29">
        <v>15</v>
      </c>
      <c r="J384" s="29">
        <v>15</v>
      </c>
      <c r="K384" s="29">
        <v>13</v>
      </c>
      <c r="L384" s="9">
        <v>260</v>
      </c>
      <c r="M384" s="9">
        <v>201601</v>
      </c>
      <c r="N384" s="9">
        <f t="shared" si="28"/>
        <v>3120</v>
      </c>
      <c r="O384" s="25"/>
    </row>
    <row r="385" s="3" customFormat="1" customHeight="1" spans="1:16372">
      <c r="A385" s="9">
        <v>383</v>
      </c>
      <c r="B385" s="10">
        <v>11</v>
      </c>
      <c r="C385" s="10" t="s">
        <v>923</v>
      </c>
      <c r="D385" s="29" t="s">
        <v>959</v>
      </c>
      <c r="E385" s="29" t="s">
        <v>22</v>
      </c>
      <c r="F385" s="10" t="s">
        <v>960</v>
      </c>
      <c r="G385" s="10" t="s">
        <v>961</v>
      </c>
      <c r="H385" s="33" t="s">
        <v>244</v>
      </c>
      <c r="I385" s="29">
        <v>17</v>
      </c>
      <c r="J385" s="29">
        <v>17</v>
      </c>
      <c r="K385" s="29">
        <v>17</v>
      </c>
      <c r="L385" s="29">
        <v>340</v>
      </c>
      <c r="M385" s="29">
        <v>201601</v>
      </c>
      <c r="N385" s="29">
        <v>4080</v>
      </c>
      <c r="O385" s="35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6"/>
      <c r="FN385" s="36"/>
      <c r="FO385" s="36"/>
      <c r="FP385" s="36"/>
      <c r="FQ385" s="36"/>
      <c r="FR385" s="36"/>
      <c r="FS385" s="36"/>
      <c r="FT385" s="36"/>
      <c r="FU385" s="36"/>
      <c r="FV385" s="36"/>
      <c r="FW385" s="36"/>
      <c r="FX385" s="36"/>
      <c r="FY385" s="36"/>
      <c r="FZ385" s="36"/>
      <c r="GA385" s="36"/>
      <c r="GB385" s="36"/>
      <c r="GC385" s="36"/>
      <c r="GD385" s="36"/>
      <c r="GE385" s="36"/>
      <c r="GF385" s="36"/>
      <c r="GG385" s="36"/>
      <c r="GH385" s="36"/>
      <c r="GI385" s="36"/>
      <c r="GJ385" s="36"/>
      <c r="GK385" s="36"/>
      <c r="GL385" s="36"/>
      <c r="GM385" s="36"/>
      <c r="GN385" s="36"/>
      <c r="GO385" s="36"/>
      <c r="GP385" s="36"/>
      <c r="GQ385" s="36"/>
      <c r="GR385" s="36"/>
      <c r="GS385" s="36"/>
      <c r="GT385" s="36"/>
      <c r="GU385" s="36"/>
      <c r="GV385" s="36"/>
      <c r="GW385" s="36"/>
      <c r="GX385" s="36"/>
      <c r="GY385" s="36"/>
      <c r="GZ385" s="36"/>
      <c r="HA385" s="36"/>
      <c r="HB385" s="36"/>
      <c r="HC385" s="36"/>
      <c r="HD385" s="36"/>
      <c r="HE385" s="36"/>
      <c r="HF385" s="36"/>
      <c r="HG385" s="36"/>
      <c r="HH385" s="36"/>
      <c r="HI385" s="36"/>
      <c r="HJ385" s="36"/>
      <c r="HK385" s="36"/>
      <c r="HL385" s="36"/>
      <c r="HM385" s="36"/>
      <c r="HN385" s="36"/>
      <c r="HO385" s="36"/>
      <c r="HP385" s="36"/>
      <c r="HQ385" s="36"/>
      <c r="HR385" s="36"/>
      <c r="HS385" s="36"/>
      <c r="HT385" s="36"/>
      <c r="HU385" s="36"/>
      <c r="HV385" s="36"/>
      <c r="HW385" s="36"/>
      <c r="HX385" s="36"/>
      <c r="HY385" s="36"/>
      <c r="HZ385" s="36"/>
      <c r="IA385" s="36"/>
      <c r="IB385" s="36"/>
      <c r="IC385" s="36"/>
      <c r="ID385" s="36"/>
      <c r="IE385" s="36"/>
      <c r="IF385" s="36"/>
      <c r="IG385" s="36"/>
      <c r="IH385" s="36"/>
      <c r="II385" s="36"/>
      <c r="IJ385" s="36"/>
      <c r="IK385" s="36"/>
      <c r="IL385" s="36"/>
      <c r="IM385" s="36"/>
      <c r="IN385" s="36"/>
      <c r="IO385" s="36"/>
      <c r="IP385" s="36"/>
      <c r="IQ385" s="36"/>
      <c r="IR385" s="36"/>
      <c r="IS385" s="36"/>
      <c r="IT385" s="36"/>
      <c r="IU385" s="36"/>
      <c r="IV385" s="36"/>
      <c r="IW385" s="36"/>
      <c r="IX385" s="36"/>
      <c r="IY385" s="36"/>
      <c r="IZ385" s="36"/>
      <c r="JA385" s="36"/>
      <c r="JB385" s="36"/>
      <c r="JC385" s="36"/>
      <c r="JD385" s="36"/>
      <c r="JE385" s="36"/>
      <c r="JF385" s="36"/>
      <c r="JG385" s="36"/>
      <c r="JH385" s="36"/>
      <c r="JI385" s="36"/>
      <c r="JJ385" s="36"/>
      <c r="JK385" s="36"/>
      <c r="JL385" s="36"/>
      <c r="JM385" s="36"/>
      <c r="JN385" s="36"/>
      <c r="JO385" s="36"/>
      <c r="JP385" s="36"/>
      <c r="JQ385" s="36"/>
      <c r="JR385" s="36"/>
      <c r="JS385" s="36"/>
      <c r="JT385" s="36"/>
      <c r="JU385" s="36"/>
      <c r="JV385" s="36"/>
      <c r="JW385" s="36"/>
      <c r="JX385" s="36"/>
      <c r="JY385" s="36"/>
      <c r="JZ385" s="36"/>
      <c r="KA385" s="36"/>
      <c r="KB385" s="36"/>
      <c r="KC385" s="36"/>
      <c r="KD385" s="36"/>
      <c r="KE385" s="36"/>
      <c r="KF385" s="36"/>
      <c r="KG385" s="36"/>
      <c r="KH385" s="36"/>
      <c r="KI385" s="36"/>
      <c r="KJ385" s="36"/>
      <c r="KK385" s="36"/>
      <c r="KL385" s="36"/>
      <c r="KM385" s="36"/>
      <c r="KN385" s="36"/>
      <c r="KO385" s="36"/>
      <c r="KP385" s="36"/>
      <c r="KQ385" s="36"/>
      <c r="KR385" s="36"/>
      <c r="KS385" s="36"/>
      <c r="KT385" s="36"/>
      <c r="KU385" s="36"/>
      <c r="KV385" s="36"/>
      <c r="KW385" s="36"/>
      <c r="KX385" s="36"/>
      <c r="KY385" s="36"/>
      <c r="KZ385" s="36"/>
      <c r="LA385" s="36"/>
      <c r="LB385" s="36"/>
      <c r="LC385" s="36"/>
      <c r="LD385" s="36"/>
      <c r="LE385" s="36"/>
      <c r="LF385" s="36"/>
      <c r="LG385" s="36"/>
      <c r="LH385" s="36"/>
      <c r="LI385" s="36"/>
      <c r="LJ385" s="36"/>
      <c r="LK385" s="36"/>
      <c r="LL385" s="36"/>
      <c r="LM385" s="36"/>
      <c r="LN385" s="36"/>
      <c r="LO385" s="36"/>
      <c r="LP385" s="36"/>
      <c r="LQ385" s="36"/>
      <c r="LR385" s="36"/>
      <c r="LS385" s="36"/>
      <c r="LT385" s="36"/>
      <c r="LU385" s="36"/>
      <c r="LV385" s="36"/>
      <c r="LW385" s="36"/>
      <c r="LX385" s="36"/>
      <c r="LY385" s="36"/>
      <c r="LZ385" s="36"/>
      <c r="MA385" s="36"/>
      <c r="MB385" s="36"/>
      <c r="MC385" s="36"/>
      <c r="MD385" s="36"/>
      <c r="ME385" s="36"/>
      <c r="MF385" s="36"/>
      <c r="MG385" s="36"/>
      <c r="MH385" s="36"/>
      <c r="MI385" s="36"/>
      <c r="MJ385" s="36"/>
      <c r="MK385" s="36"/>
      <c r="ML385" s="36"/>
      <c r="MM385" s="36"/>
      <c r="MN385" s="36"/>
      <c r="MO385" s="36"/>
      <c r="MP385" s="36"/>
      <c r="MQ385" s="36"/>
      <c r="MR385" s="36"/>
      <c r="MS385" s="36"/>
      <c r="MT385" s="36"/>
      <c r="MU385" s="36"/>
      <c r="MV385" s="36"/>
      <c r="MW385" s="36"/>
      <c r="MX385" s="36"/>
      <c r="MY385" s="36"/>
      <c r="MZ385" s="36"/>
      <c r="NA385" s="36"/>
      <c r="NB385" s="36"/>
      <c r="NC385" s="36"/>
      <c r="ND385" s="36"/>
      <c r="NE385" s="36"/>
      <c r="NF385" s="36"/>
      <c r="NG385" s="36"/>
      <c r="NH385" s="36"/>
      <c r="NI385" s="36"/>
      <c r="NJ385" s="36"/>
      <c r="NK385" s="36"/>
      <c r="NL385" s="36"/>
      <c r="NM385" s="36"/>
      <c r="NN385" s="36"/>
      <c r="NO385" s="36"/>
      <c r="NP385" s="36"/>
      <c r="NQ385" s="36"/>
      <c r="NR385" s="36"/>
      <c r="NS385" s="36"/>
      <c r="NT385" s="36"/>
      <c r="NU385" s="36"/>
      <c r="NV385" s="36"/>
      <c r="NW385" s="36"/>
      <c r="NX385" s="36"/>
      <c r="NY385" s="36"/>
      <c r="NZ385" s="36"/>
      <c r="OA385" s="36"/>
      <c r="OB385" s="36"/>
      <c r="OC385" s="36"/>
      <c r="OD385" s="36"/>
      <c r="OE385" s="36"/>
      <c r="OF385" s="36"/>
      <c r="OG385" s="36"/>
      <c r="OH385" s="36"/>
      <c r="OI385" s="36"/>
      <c r="OJ385" s="36"/>
      <c r="OK385" s="36"/>
      <c r="OL385" s="36"/>
      <c r="OM385" s="36"/>
      <c r="ON385" s="36"/>
      <c r="OO385" s="36"/>
      <c r="OP385" s="36"/>
      <c r="OQ385" s="36"/>
      <c r="OR385" s="36"/>
      <c r="OS385" s="36"/>
      <c r="OT385" s="36"/>
      <c r="OU385" s="36"/>
      <c r="OV385" s="36"/>
      <c r="OW385" s="36"/>
      <c r="OX385" s="36"/>
      <c r="OY385" s="36"/>
      <c r="OZ385" s="36"/>
      <c r="PA385" s="36"/>
      <c r="PB385" s="36"/>
      <c r="PC385" s="36"/>
      <c r="PD385" s="36"/>
      <c r="PE385" s="36"/>
      <c r="PF385" s="36"/>
      <c r="PG385" s="36"/>
      <c r="PH385" s="36"/>
      <c r="PI385" s="36"/>
      <c r="PJ385" s="36"/>
      <c r="PK385" s="36"/>
      <c r="PL385" s="36"/>
      <c r="PM385" s="36"/>
      <c r="PN385" s="36"/>
      <c r="PO385" s="36"/>
      <c r="PP385" s="36"/>
      <c r="PQ385" s="36"/>
      <c r="PR385" s="36"/>
      <c r="PS385" s="36"/>
      <c r="PT385" s="36"/>
      <c r="PU385" s="36"/>
      <c r="PV385" s="36"/>
      <c r="PW385" s="36"/>
      <c r="PX385" s="36"/>
      <c r="PY385" s="36"/>
      <c r="PZ385" s="36"/>
      <c r="QA385" s="36"/>
      <c r="QB385" s="36"/>
      <c r="QC385" s="36"/>
      <c r="QD385" s="36"/>
      <c r="QE385" s="36"/>
      <c r="QF385" s="36"/>
      <c r="QG385" s="36"/>
      <c r="QH385" s="36"/>
      <c r="QI385" s="36"/>
      <c r="QJ385" s="36"/>
      <c r="QK385" s="36"/>
      <c r="QL385" s="36"/>
      <c r="QM385" s="36"/>
      <c r="QN385" s="36"/>
      <c r="QO385" s="36"/>
      <c r="QP385" s="36"/>
      <c r="QQ385" s="36"/>
      <c r="QR385" s="36"/>
      <c r="QS385" s="36"/>
      <c r="QT385" s="36"/>
      <c r="QU385" s="36"/>
      <c r="QV385" s="36"/>
      <c r="QW385" s="36"/>
      <c r="QX385" s="36"/>
      <c r="QY385" s="36"/>
      <c r="QZ385" s="36"/>
      <c r="RA385" s="36"/>
      <c r="RB385" s="36"/>
      <c r="RC385" s="36"/>
      <c r="RD385" s="36"/>
      <c r="RE385" s="36"/>
      <c r="RF385" s="36"/>
      <c r="RG385" s="36"/>
      <c r="RH385" s="36"/>
      <c r="RI385" s="36"/>
      <c r="RJ385" s="36"/>
      <c r="RK385" s="36"/>
      <c r="RL385" s="36"/>
      <c r="RM385" s="36"/>
      <c r="RN385" s="36"/>
      <c r="RO385" s="36"/>
      <c r="RP385" s="36"/>
      <c r="RQ385" s="36"/>
      <c r="RR385" s="36"/>
      <c r="RS385" s="36"/>
      <c r="RT385" s="36"/>
      <c r="RU385" s="36"/>
      <c r="RV385" s="36"/>
      <c r="RW385" s="36"/>
      <c r="RX385" s="36"/>
      <c r="RY385" s="36"/>
      <c r="RZ385" s="36"/>
      <c r="SA385" s="36"/>
      <c r="SB385" s="36"/>
      <c r="SC385" s="36"/>
      <c r="SD385" s="36"/>
      <c r="SE385" s="36"/>
      <c r="SF385" s="36"/>
      <c r="SG385" s="36"/>
      <c r="SH385" s="36"/>
      <c r="SI385" s="36"/>
      <c r="SJ385" s="36"/>
      <c r="SK385" s="36"/>
      <c r="SL385" s="36"/>
      <c r="SM385" s="36"/>
      <c r="SN385" s="36"/>
      <c r="SO385" s="36"/>
      <c r="SP385" s="36"/>
      <c r="SQ385" s="36"/>
      <c r="SR385" s="36"/>
      <c r="SS385" s="36"/>
      <c r="ST385" s="36"/>
      <c r="SU385" s="36"/>
      <c r="SV385" s="36"/>
      <c r="SW385" s="36"/>
      <c r="SX385" s="36"/>
      <c r="SY385" s="36"/>
      <c r="SZ385" s="36"/>
      <c r="TA385" s="36"/>
      <c r="TB385" s="36"/>
      <c r="TC385" s="36"/>
      <c r="TD385" s="36"/>
      <c r="TE385" s="36"/>
      <c r="TF385" s="36"/>
      <c r="TG385" s="36"/>
      <c r="TH385" s="36"/>
      <c r="TI385" s="36"/>
      <c r="TJ385" s="36"/>
      <c r="TK385" s="36"/>
      <c r="TL385" s="36"/>
      <c r="TM385" s="36"/>
      <c r="TN385" s="36"/>
      <c r="TO385" s="36"/>
      <c r="TP385" s="36"/>
      <c r="TQ385" s="36"/>
      <c r="TR385" s="36"/>
      <c r="TS385" s="36"/>
      <c r="TT385" s="36"/>
      <c r="TU385" s="36"/>
      <c r="TV385" s="36"/>
      <c r="TW385" s="36"/>
      <c r="TX385" s="36"/>
      <c r="TY385" s="36"/>
      <c r="TZ385" s="36"/>
      <c r="UA385" s="36"/>
      <c r="UB385" s="36"/>
      <c r="UC385" s="36"/>
      <c r="UD385" s="36"/>
      <c r="UE385" s="36"/>
      <c r="UF385" s="36"/>
      <c r="UG385" s="36"/>
      <c r="UH385" s="36"/>
      <c r="UI385" s="36"/>
      <c r="UJ385" s="36"/>
      <c r="UK385" s="36"/>
      <c r="UL385" s="36"/>
      <c r="UM385" s="36"/>
      <c r="UN385" s="36"/>
      <c r="UO385" s="36"/>
      <c r="UP385" s="36"/>
      <c r="UQ385" s="36"/>
      <c r="UR385" s="36"/>
      <c r="US385" s="36"/>
      <c r="UT385" s="36"/>
      <c r="UU385" s="36"/>
      <c r="UV385" s="36"/>
      <c r="UW385" s="36"/>
      <c r="UX385" s="36"/>
      <c r="UY385" s="36"/>
      <c r="UZ385" s="36"/>
      <c r="VA385" s="36"/>
      <c r="VB385" s="36"/>
      <c r="VC385" s="36"/>
      <c r="VD385" s="36"/>
      <c r="VE385" s="36"/>
      <c r="VF385" s="36"/>
      <c r="VG385" s="36"/>
      <c r="VH385" s="36"/>
      <c r="VI385" s="36"/>
      <c r="VJ385" s="36"/>
      <c r="VK385" s="36"/>
      <c r="VL385" s="36"/>
      <c r="VM385" s="36"/>
      <c r="VN385" s="36"/>
      <c r="VO385" s="36"/>
      <c r="VP385" s="36"/>
      <c r="VQ385" s="36"/>
      <c r="VR385" s="36"/>
      <c r="VS385" s="36"/>
      <c r="VT385" s="36"/>
      <c r="VU385" s="36"/>
      <c r="VV385" s="36"/>
      <c r="VW385" s="36"/>
      <c r="VX385" s="36"/>
      <c r="VY385" s="36"/>
      <c r="VZ385" s="36"/>
      <c r="WA385" s="36"/>
      <c r="WB385" s="36"/>
      <c r="WC385" s="36"/>
      <c r="WD385" s="36"/>
      <c r="WE385" s="36"/>
      <c r="WF385" s="36"/>
      <c r="WG385" s="36"/>
      <c r="WH385" s="36"/>
      <c r="WI385" s="36"/>
      <c r="WJ385" s="36"/>
      <c r="WK385" s="36"/>
      <c r="WL385" s="36"/>
      <c r="WM385" s="36"/>
      <c r="WN385" s="36"/>
      <c r="WO385" s="36"/>
      <c r="WP385" s="36"/>
      <c r="WQ385" s="36"/>
      <c r="WR385" s="36"/>
      <c r="WS385" s="36"/>
      <c r="WT385" s="36"/>
      <c r="WU385" s="36"/>
      <c r="WV385" s="36"/>
      <c r="WW385" s="36"/>
      <c r="WX385" s="36"/>
      <c r="WY385" s="36"/>
      <c r="WZ385" s="36"/>
      <c r="XA385" s="36"/>
      <c r="XB385" s="36"/>
      <c r="XC385" s="36"/>
      <c r="XD385" s="36"/>
      <c r="XE385" s="36"/>
      <c r="XF385" s="36"/>
      <c r="XG385" s="36"/>
      <c r="XH385" s="36"/>
      <c r="XI385" s="36"/>
      <c r="XJ385" s="36"/>
      <c r="XK385" s="36"/>
      <c r="XL385" s="36"/>
      <c r="XM385" s="36"/>
      <c r="XN385" s="36"/>
      <c r="XO385" s="36"/>
      <c r="XP385" s="36"/>
      <c r="XQ385" s="36"/>
      <c r="XR385" s="36"/>
      <c r="XS385" s="36"/>
      <c r="XT385" s="36"/>
      <c r="XU385" s="36"/>
      <c r="XV385" s="36"/>
      <c r="XW385" s="36"/>
      <c r="XX385" s="36"/>
      <c r="XY385" s="36"/>
      <c r="XZ385" s="36"/>
      <c r="YA385" s="36"/>
      <c r="YB385" s="36"/>
      <c r="YC385" s="36"/>
      <c r="YD385" s="36"/>
      <c r="YE385" s="36"/>
      <c r="YF385" s="36"/>
      <c r="YG385" s="36"/>
      <c r="YH385" s="36"/>
      <c r="YI385" s="36"/>
      <c r="YJ385" s="36"/>
      <c r="YK385" s="36"/>
      <c r="YL385" s="36"/>
      <c r="YM385" s="36"/>
      <c r="YN385" s="36"/>
      <c r="YO385" s="36"/>
      <c r="YP385" s="36"/>
      <c r="YQ385" s="36"/>
      <c r="YR385" s="36"/>
      <c r="YS385" s="36"/>
      <c r="YT385" s="36"/>
      <c r="YU385" s="36"/>
      <c r="YV385" s="36"/>
      <c r="YW385" s="36"/>
      <c r="YX385" s="36"/>
      <c r="YY385" s="36"/>
      <c r="YZ385" s="36"/>
      <c r="ZA385" s="36"/>
      <c r="ZB385" s="36"/>
      <c r="ZC385" s="36"/>
      <c r="ZD385" s="36"/>
      <c r="ZE385" s="36"/>
      <c r="ZF385" s="36"/>
      <c r="ZG385" s="36"/>
      <c r="ZH385" s="36"/>
      <c r="ZI385" s="36"/>
      <c r="ZJ385" s="36"/>
      <c r="ZK385" s="36"/>
      <c r="ZL385" s="36"/>
      <c r="ZM385" s="36"/>
      <c r="ZN385" s="36"/>
      <c r="ZO385" s="36"/>
      <c r="ZP385" s="36"/>
      <c r="ZQ385" s="36"/>
      <c r="ZR385" s="36"/>
      <c r="ZS385" s="36"/>
      <c r="ZT385" s="36"/>
      <c r="ZU385" s="36"/>
      <c r="ZV385" s="36"/>
      <c r="ZW385" s="36"/>
      <c r="ZX385" s="36"/>
      <c r="ZY385" s="36"/>
      <c r="ZZ385" s="36"/>
      <c r="AAA385" s="36"/>
      <c r="AAB385" s="36"/>
      <c r="AAC385" s="36"/>
      <c r="AAD385" s="36"/>
      <c r="AAE385" s="36"/>
      <c r="AAF385" s="36"/>
      <c r="AAG385" s="36"/>
      <c r="AAH385" s="36"/>
      <c r="AAI385" s="36"/>
      <c r="AAJ385" s="36"/>
      <c r="AAK385" s="36"/>
      <c r="AAL385" s="36"/>
      <c r="AAM385" s="36"/>
      <c r="AAN385" s="36"/>
      <c r="AAO385" s="36"/>
      <c r="AAP385" s="36"/>
      <c r="AAQ385" s="36"/>
      <c r="AAR385" s="36"/>
      <c r="AAS385" s="36"/>
      <c r="AAT385" s="36"/>
      <c r="AAU385" s="36"/>
      <c r="AAV385" s="36"/>
      <c r="AAW385" s="36"/>
      <c r="AAX385" s="36"/>
      <c r="AAY385" s="36"/>
      <c r="AAZ385" s="36"/>
      <c r="ABA385" s="36"/>
      <c r="ABB385" s="36"/>
      <c r="ABC385" s="36"/>
      <c r="ABD385" s="36"/>
      <c r="ABE385" s="36"/>
      <c r="ABF385" s="36"/>
      <c r="ABG385" s="36"/>
      <c r="ABH385" s="36"/>
      <c r="ABI385" s="36"/>
      <c r="ABJ385" s="36"/>
      <c r="ABK385" s="36"/>
      <c r="ABL385" s="36"/>
      <c r="ABM385" s="36"/>
      <c r="ABN385" s="36"/>
      <c r="ABO385" s="36"/>
      <c r="ABP385" s="36"/>
      <c r="ABQ385" s="36"/>
      <c r="ABR385" s="36"/>
      <c r="ABS385" s="36"/>
      <c r="ABT385" s="36"/>
      <c r="ABU385" s="36"/>
      <c r="ABV385" s="36"/>
      <c r="ABW385" s="36"/>
      <c r="ABX385" s="36"/>
      <c r="ABY385" s="36"/>
      <c r="ABZ385" s="36"/>
      <c r="ACA385" s="36"/>
      <c r="ACB385" s="36"/>
      <c r="ACC385" s="36"/>
      <c r="ACD385" s="36"/>
      <c r="ACE385" s="36"/>
      <c r="ACF385" s="36"/>
      <c r="ACG385" s="36"/>
      <c r="ACH385" s="36"/>
      <c r="ACI385" s="36"/>
      <c r="ACJ385" s="36"/>
      <c r="ACK385" s="36"/>
      <c r="ACL385" s="36"/>
      <c r="ACM385" s="36"/>
      <c r="ACN385" s="36"/>
      <c r="ACO385" s="36"/>
      <c r="ACP385" s="36"/>
      <c r="ACQ385" s="36"/>
      <c r="ACR385" s="36"/>
      <c r="ACS385" s="36"/>
      <c r="ACT385" s="36"/>
      <c r="ACU385" s="36"/>
      <c r="ACV385" s="36"/>
      <c r="ACW385" s="36"/>
      <c r="ACX385" s="36"/>
      <c r="ACY385" s="36"/>
      <c r="ACZ385" s="36"/>
      <c r="ADA385" s="36"/>
      <c r="ADB385" s="36"/>
      <c r="ADC385" s="36"/>
      <c r="ADD385" s="36"/>
      <c r="ADE385" s="36"/>
      <c r="ADF385" s="36"/>
      <c r="ADG385" s="36"/>
      <c r="ADH385" s="36"/>
      <c r="ADI385" s="36"/>
      <c r="ADJ385" s="36"/>
      <c r="ADK385" s="36"/>
      <c r="ADL385" s="36"/>
      <c r="ADM385" s="36"/>
      <c r="ADN385" s="36"/>
      <c r="ADO385" s="36"/>
      <c r="ADP385" s="36"/>
      <c r="ADQ385" s="36"/>
      <c r="ADR385" s="36"/>
      <c r="ADS385" s="36"/>
      <c r="ADT385" s="36"/>
      <c r="ADU385" s="36"/>
      <c r="ADV385" s="36"/>
      <c r="ADW385" s="36"/>
      <c r="ADX385" s="36"/>
      <c r="ADY385" s="36"/>
      <c r="ADZ385" s="36"/>
      <c r="AEA385" s="36"/>
      <c r="AEB385" s="36"/>
      <c r="AEC385" s="36"/>
      <c r="AED385" s="36"/>
      <c r="AEE385" s="36"/>
      <c r="AEF385" s="36"/>
      <c r="AEG385" s="36"/>
      <c r="AEH385" s="36"/>
      <c r="AEI385" s="36"/>
      <c r="AEJ385" s="36"/>
      <c r="AEK385" s="36"/>
      <c r="AEL385" s="36"/>
      <c r="AEM385" s="36"/>
      <c r="AEN385" s="36"/>
      <c r="AEO385" s="36"/>
      <c r="AEP385" s="36"/>
      <c r="AEQ385" s="36"/>
      <c r="AER385" s="36"/>
      <c r="AES385" s="36"/>
      <c r="AET385" s="36"/>
      <c r="AEU385" s="36"/>
      <c r="AEV385" s="36"/>
      <c r="AEW385" s="36"/>
      <c r="AEX385" s="36"/>
      <c r="AEY385" s="36"/>
      <c r="AEZ385" s="36"/>
      <c r="AFA385" s="36"/>
      <c r="AFB385" s="36"/>
      <c r="AFC385" s="36"/>
      <c r="AFD385" s="36"/>
      <c r="AFE385" s="36"/>
      <c r="AFF385" s="36"/>
      <c r="AFG385" s="36"/>
      <c r="AFH385" s="36"/>
      <c r="AFI385" s="36"/>
      <c r="AFJ385" s="36"/>
      <c r="AFK385" s="36"/>
      <c r="AFL385" s="36"/>
      <c r="AFM385" s="36"/>
      <c r="AFN385" s="36"/>
      <c r="AFO385" s="36"/>
      <c r="AFP385" s="36"/>
      <c r="AFQ385" s="36"/>
      <c r="AFR385" s="36"/>
      <c r="AFS385" s="36"/>
      <c r="AFT385" s="36"/>
      <c r="AFU385" s="36"/>
      <c r="AFV385" s="36"/>
      <c r="AFW385" s="36"/>
      <c r="AFX385" s="36"/>
      <c r="AFY385" s="36"/>
      <c r="AFZ385" s="36"/>
      <c r="AGA385" s="36"/>
      <c r="AGB385" s="36"/>
      <c r="AGC385" s="36"/>
      <c r="AGD385" s="36"/>
      <c r="AGE385" s="36"/>
      <c r="AGF385" s="36"/>
      <c r="AGG385" s="36"/>
      <c r="AGH385" s="36"/>
      <c r="AGI385" s="36"/>
      <c r="AGJ385" s="36"/>
      <c r="AGK385" s="36"/>
      <c r="AGL385" s="36"/>
      <c r="AGM385" s="36"/>
      <c r="AGN385" s="36"/>
      <c r="AGO385" s="36"/>
      <c r="AGP385" s="36"/>
      <c r="AGQ385" s="36"/>
      <c r="AGR385" s="36"/>
      <c r="AGS385" s="36"/>
      <c r="AGT385" s="36"/>
      <c r="AGU385" s="36"/>
      <c r="AGV385" s="36"/>
      <c r="AGW385" s="36"/>
      <c r="AGX385" s="36"/>
      <c r="AGY385" s="36"/>
      <c r="AGZ385" s="36"/>
      <c r="AHA385" s="36"/>
      <c r="AHB385" s="36"/>
      <c r="AHC385" s="36"/>
      <c r="AHD385" s="36"/>
      <c r="AHE385" s="36"/>
      <c r="AHF385" s="36"/>
      <c r="AHG385" s="36"/>
      <c r="AHH385" s="36"/>
      <c r="AHI385" s="36"/>
      <c r="AHJ385" s="36"/>
      <c r="AHK385" s="36"/>
      <c r="AHL385" s="36"/>
      <c r="AHM385" s="36"/>
      <c r="AHN385" s="36"/>
      <c r="AHO385" s="36"/>
      <c r="AHP385" s="36"/>
      <c r="AHQ385" s="36"/>
      <c r="AHR385" s="36"/>
      <c r="AHS385" s="36"/>
      <c r="AHT385" s="36"/>
      <c r="AHU385" s="36"/>
      <c r="AHV385" s="36"/>
      <c r="AHW385" s="36"/>
      <c r="AHX385" s="36"/>
      <c r="AHY385" s="36"/>
      <c r="AHZ385" s="36"/>
      <c r="AIA385" s="36"/>
      <c r="AIB385" s="36"/>
      <c r="AIC385" s="36"/>
      <c r="AID385" s="36"/>
      <c r="AIE385" s="36"/>
      <c r="AIF385" s="36"/>
      <c r="AIG385" s="36"/>
      <c r="AIH385" s="36"/>
      <c r="AII385" s="36"/>
      <c r="AIJ385" s="36"/>
      <c r="AIK385" s="36"/>
      <c r="AIL385" s="36"/>
      <c r="AIM385" s="36"/>
      <c r="AIN385" s="36"/>
      <c r="AIO385" s="36"/>
      <c r="AIP385" s="36"/>
      <c r="AIQ385" s="36"/>
      <c r="AIR385" s="36"/>
      <c r="AIS385" s="36"/>
      <c r="AIT385" s="36"/>
      <c r="AIU385" s="36"/>
      <c r="AIV385" s="36"/>
      <c r="AIW385" s="36"/>
      <c r="AIX385" s="36"/>
      <c r="AIY385" s="36"/>
      <c r="AIZ385" s="36"/>
      <c r="AJA385" s="36"/>
      <c r="AJB385" s="36"/>
      <c r="AJC385" s="36"/>
      <c r="AJD385" s="36"/>
      <c r="AJE385" s="36"/>
      <c r="AJF385" s="36"/>
      <c r="AJG385" s="36"/>
      <c r="AJH385" s="36"/>
      <c r="AJI385" s="36"/>
      <c r="AJJ385" s="36"/>
      <c r="AJK385" s="36"/>
      <c r="AJL385" s="36"/>
      <c r="AJM385" s="36"/>
      <c r="AJN385" s="36"/>
      <c r="AJO385" s="36"/>
      <c r="AJP385" s="36"/>
      <c r="AJQ385" s="36"/>
      <c r="AJR385" s="36"/>
      <c r="AJS385" s="36"/>
      <c r="AJT385" s="36"/>
      <c r="AJU385" s="36"/>
      <c r="AJV385" s="36"/>
      <c r="AJW385" s="36"/>
      <c r="AJX385" s="36"/>
      <c r="AJY385" s="36"/>
      <c r="AJZ385" s="36"/>
      <c r="AKA385" s="36"/>
      <c r="AKB385" s="36"/>
      <c r="AKC385" s="36"/>
      <c r="AKD385" s="36"/>
      <c r="AKE385" s="36"/>
      <c r="AKF385" s="36"/>
      <c r="AKG385" s="36"/>
      <c r="AKH385" s="36"/>
      <c r="AKI385" s="36"/>
      <c r="AKJ385" s="36"/>
      <c r="AKK385" s="36"/>
      <c r="AKL385" s="36"/>
      <c r="AKM385" s="36"/>
      <c r="AKN385" s="36"/>
      <c r="AKO385" s="36"/>
      <c r="AKP385" s="36"/>
      <c r="AKQ385" s="36"/>
      <c r="AKR385" s="36"/>
      <c r="AKS385" s="36"/>
      <c r="AKT385" s="36"/>
      <c r="AKU385" s="36"/>
      <c r="AKV385" s="36"/>
      <c r="AKW385" s="36"/>
      <c r="AKX385" s="36"/>
      <c r="AKY385" s="36"/>
      <c r="AKZ385" s="36"/>
      <c r="ALA385" s="36"/>
      <c r="ALB385" s="36"/>
      <c r="ALC385" s="36"/>
      <c r="ALD385" s="36"/>
      <c r="ALE385" s="36"/>
      <c r="ALF385" s="36"/>
      <c r="ALG385" s="36"/>
      <c r="ALH385" s="36"/>
      <c r="ALI385" s="36"/>
      <c r="ALJ385" s="36"/>
      <c r="ALK385" s="36"/>
      <c r="ALL385" s="36"/>
      <c r="ALM385" s="36"/>
      <c r="ALN385" s="36"/>
      <c r="ALO385" s="36"/>
      <c r="ALP385" s="36"/>
      <c r="ALQ385" s="36"/>
      <c r="ALR385" s="36"/>
      <c r="ALS385" s="36"/>
      <c r="ALT385" s="36"/>
      <c r="ALU385" s="36"/>
      <c r="ALV385" s="36"/>
      <c r="ALW385" s="36"/>
      <c r="ALX385" s="36"/>
      <c r="ALY385" s="36"/>
      <c r="ALZ385" s="36"/>
      <c r="AMA385" s="36"/>
      <c r="AMB385" s="36"/>
      <c r="AMC385" s="36"/>
      <c r="AMD385" s="36"/>
      <c r="AME385" s="36"/>
      <c r="AMF385" s="36"/>
      <c r="AMG385" s="36"/>
      <c r="AMH385" s="36"/>
      <c r="AMI385" s="36"/>
      <c r="AMJ385" s="36"/>
      <c r="AMK385" s="36"/>
      <c r="AML385" s="36"/>
      <c r="AMM385" s="36"/>
      <c r="AMN385" s="36"/>
      <c r="AMO385" s="36"/>
      <c r="AMP385" s="36"/>
      <c r="AMQ385" s="36"/>
      <c r="AMR385" s="36"/>
      <c r="AMS385" s="36"/>
      <c r="AMT385" s="36"/>
      <c r="AMU385" s="36"/>
      <c r="AMV385" s="36"/>
      <c r="AMW385" s="36"/>
      <c r="AMX385" s="36"/>
      <c r="AMY385" s="36"/>
      <c r="AMZ385" s="36"/>
      <c r="ANA385" s="36"/>
      <c r="ANB385" s="36"/>
      <c r="ANC385" s="36"/>
      <c r="AND385" s="36"/>
      <c r="ANE385" s="36"/>
      <c r="ANF385" s="36"/>
      <c r="ANG385" s="36"/>
      <c r="ANH385" s="36"/>
      <c r="ANI385" s="36"/>
      <c r="ANJ385" s="36"/>
      <c r="ANK385" s="36"/>
      <c r="ANL385" s="36"/>
      <c r="ANM385" s="36"/>
      <c r="ANN385" s="36"/>
      <c r="ANO385" s="36"/>
      <c r="ANP385" s="36"/>
      <c r="ANQ385" s="36"/>
      <c r="ANR385" s="36"/>
      <c r="ANS385" s="36"/>
      <c r="ANT385" s="36"/>
      <c r="ANU385" s="36"/>
      <c r="ANV385" s="36"/>
      <c r="ANW385" s="36"/>
      <c r="ANX385" s="36"/>
      <c r="ANY385" s="36"/>
      <c r="ANZ385" s="36"/>
      <c r="AOA385" s="36"/>
      <c r="AOB385" s="36"/>
      <c r="AOC385" s="36"/>
      <c r="AOD385" s="36"/>
      <c r="AOE385" s="36"/>
      <c r="AOF385" s="36"/>
      <c r="AOG385" s="36"/>
      <c r="AOH385" s="36"/>
      <c r="AOI385" s="36"/>
      <c r="AOJ385" s="36"/>
      <c r="AOK385" s="36"/>
      <c r="AOL385" s="36"/>
      <c r="AOM385" s="36"/>
      <c r="AON385" s="36"/>
      <c r="AOO385" s="36"/>
      <c r="AOP385" s="36"/>
      <c r="AOQ385" s="36"/>
      <c r="AOR385" s="36"/>
      <c r="AOS385" s="36"/>
      <c r="AOT385" s="36"/>
      <c r="AOU385" s="36"/>
      <c r="AOV385" s="36"/>
      <c r="AOW385" s="36"/>
      <c r="AOX385" s="36"/>
      <c r="AOY385" s="36"/>
      <c r="AOZ385" s="36"/>
      <c r="APA385" s="36"/>
      <c r="APB385" s="36"/>
      <c r="APC385" s="36"/>
      <c r="APD385" s="36"/>
      <c r="APE385" s="36"/>
      <c r="APF385" s="36"/>
      <c r="APG385" s="36"/>
      <c r="APH385" s="36"/>
      <c r="API385" s="36"/>
      <c r="APJ385" s="36"/>
      <c r="APK385" s="36"/>
      <c r="APL385" s="36"/>
      <c r="APM385" s="36"/>
      <c r="APN385" s="36"/>
      <c r="APO385" s="36"/>
      <c r="APP385" s="36"/>
      <c r="APQ385" s="36"/>
      <c r="APR385" s="36"/>
      <c r="APS385" s="36"/>
      <c r="APT385" s="36"/>
      <c r="APU385" s="36"/>
      <c r="APV385" s="36"/>
      <c r="APW385" s="36"/>
      <c r="APX385" s="36"/>
      <c r="APY385" s="36"/>
      <c r="APZ385" s="36"/>
      <c r="AQA385" s="36"/>
      <c r="AQB385" s="36"/>
      <c r="AQC385" s="36"/>
      <c r="AQD385" s="36"/>
      <c r="AQE385" s="36"/>
      <c r="AQF385" s="36"/>
      <c r="AQG385" s="36"/>
      <c r="AQH385" s="36"/>
      <c r="AQI385" s="36"/>
      <c r="AQJ385" s="36"/>
      <c r="AQK385" s="36"/>
      <c r="AQL385" s="36"/>
      <c r="AQM385" s="36"/>
      <c r="AQN385" s="36"/>
      <c r="AQO385" s="36"/>
      <c r="AQP385" s="36"/>
      <c r="AQQ385" s="36"/>
      <c r="AQR385" s="36"/>
      <c r="AQS385" s="36"/>
      <c r="AQT385" s="36"/>
      <c r="AQU385" s="36"/>
      <c r="AQV385" s="36"/>
      <c r="AQW385" s="36"/>
      <c r="AQX385" s="36"/>
      <c r="AQY385" s="36"/>
      <c r="AQZ385" s="36"/>
      <c r="ARA385" s="36"/>
      <c r="ARB385" s="36"/>
      <c r="ARC385" s="36"/>
      <c r="ARD385" s="36"/>
      <c r="ARE385" s="36"/>
      <c r="ARF385" s="36"/>
      <c r="ARG385" s="36"/>
      <c r="ARH385" s="36"/>
      <c r="ARI385" s="36"/>
      <c r="ARJ385" s="36"/>
      <c r="ARK385" s="36"/>
      <c r="ARL385" s="36"/>
      <c r="ARM385" s="36"/>
      <c r="ARN385" s="36"/>
      <c r="ARO385" s="36"/>
      <c r="ARP385" s="36"/>
      <c r="ARQ385" s="36"/>
      <c r="ARR385" s="36"/>
      <c r="ARS385" s="36"/>
      <c r="ART385" s="36"/>
      <c r="ARU385" s="36"/>
      <c r="ARV385" s="36"/>
      <c r="ARW385" s="36"/>
      <c r="ARX385" s="36"/>
      <c r="ARY385" s="36"/>
      <c r="ARZ385" s="36"/>
      <c r="ASA385" s="36"/>
      <c r="ASB385" s="36"/>
      <c r="ASC385" s="36"/>
      <c r="ASD385" s="36"/>
      <c r="ASE385" s="36"/>
      <c r="ASF385" s="36"/>
      <c r="ASG385" s="36"/>
      <c r="ASH385" s="36"/>
      <c r="ASI385" s="36"/>
      <c r="ASJ385" s="36"/>
      <c r="ASK385" s="36"/>
      <c r="ASL385" s="36"/>
      <c r="ASM385" s="36"/>
      <c r="ASN385" s="36"/>
      <c r="ASO385" s="36"/>
      <c r="ASP385" s="36"/>
      <c r="ASQ385" s="36"/>
      <c r="ASR385" s="36"/>
      <c r="ASS385" s="36"/>
      <c r="AST385" s="36"/>
      <c r="ASU385" s="36"/>
      <c r="ASV385" s="36"/>
      <c r="ASW385" s="36"/>
      <c r="ASX385" s="36"/>
      <c r="ASY385" s="36"/>
      <c r="ASZ385" s="36"/>
      <c r="ATA385" s="36"/>
      <c r="ATB385" s="36"/>
      <c r="ATC385" s="36"/>
      <c r="ATD385" s="36"/>
      <c r="ATE385" s="36"/>
      <c r="ATF385" s="36"/>
      <c r="ATG385" s="36"/>
      <c r="ATH385" s="36"/>
      <c r="ATI385" s="36"/>
      <c r="ATJ385" s="36"/>
      <c r="ATK385" s="36"/>
      <c r="ATL385" s="36"/>
      <c r="ATM385" s="36"/>
      <c r="ATN385" s="36"/>
      <c r="ATO385" s="36"/>
      <c r="ATP385" s="36"/>
      <c r="ATQ385" s="36"/>
      <c r="ATR385" s="36"/>
      <c r="ATS385" s="36"/>
      <c r="ATT385" s="36"/>
      <c r="ATU385" s="36"/>
      <c r="ATV385" s="36"/>
      <c r="ATW385" s="36"/>
      <c r="ATX385" s="36"/>
      <c r="ATY385" s="36"/>
      <c r="ATZ385" s="36"/>
      <c r="AUA385" s="36"/>
      <c r="AUB385" s="36"/>
      <c r="AUC385" s="36"/>
      <c r="AUD385" s="36"/>
      <c r="AUE385" s="36"/>
      <c r="AUF385" s="36"/>
      <c r="AUG385" s="36"/>
      <c r="AUH385" s="36"/>
      <c r="AUI385" s="36"/>
      <c r="AUJ385" s="36"/>
      <c r="AUK385" s="36"/>
      <c r="AUL385" s="36"/>
      <c r="AUM385" s="36"/>
      <c r="AUN385" s="36"/>
      <c r="AUO385" s="36"/>
      <c r="AUP385" s="36"/>
      <c r="AUQ385" s="36"/>
      <c r="AUR385" s="36"/>
      <c r="AUS385" s="36"/>
      <c r="AUT385" s="36"/>
      <c r="AUU385" s="36"/>
      <c r="AUV385" s="36"/>
      <c r="AUW385" s="36"/>
      <c r="AUX385" s="36"/>
      <c r="AUY385" s="36"/>
      <c r="AUZ385" s="36"/>
      <c r="AVA385" s="36"/>
      <c r="AVB385" s="36"/>
      <c r="AVC385" s="36"/>
      <c r="AVD385" s="36"/>
      <c r="AVE385" s="36"/>
      <c r="AVF385" s="36"/>
      <c r="AVG385" s="36"/>
      <c r="AVH385" s="36"/>
      <c r="AVI385" s="36"/>
      <c r="AVJ385" s="36"/>
      <c r="AVK385" s="36"/>
      <c r="AVL385" s="36"/>
      <c r="AVM385" s="36"/>
      <c r="AVN385" s="36"/>
      <c r="AVO385" s="36"/>
      <c r="AVP385" s="36"/>
      <c r="AVQ385" s="36"/>
      <c r="AVR385" s="36"/>
      <c r="AVS385" s="36"/>
      <c r="AVT385" s="36"/>
      <c r="AVU385" s="36"/>
      <c r="AVV385" s="36"/>
      <c r="AVW385" s="36"/>
      <c r="AVX385" s="36"/>
      <c r="AVY385" s="36"/>
      <c r="AVZ385" s="36"/>
      <c r="AWA385" s="36"/>
      <c r="AWB385" s="36"/>
      <c r="AWC385" s="36"/>
      <c r="AWD385" s="36"/>
      <c r="AWE385" s="36"/>
      <c r="AWF385" s="36"/>
      <c r="AWG385" s="36"/>
      <c r="AWH385" s="36"/>
      <c r="AWI385" s="36"/>
      <c r="AWJ385" s="36"/>
      <c r="AWK385" s="36"/>
      <c r="AWL385" s="36"/>
      <c r="AWM385" s="36"/>
      <c r="AWN385" s="36"/>
      <c r="AWO385" s="36"/>
      <c r="AWP385" s="36"/>
      <c r="AWQ385" s="36"/>
      <c r="AWR385" s="36"/>
      <c r="AWS385" s="36"/>
      <c r="AWT385" s="36"/>
      <c r="AWU385" s="36"/>
      <c r="AWV385" s="36"/>
      <c r="AWW385" s="36"/>
      <c r="AWX385" s="36"/>
      <c r="AWY385" s="36"/>
      <c r="AWZ385" s="36"/>
      <c r="AXA385" s="36"/>
      <c r="AXB385" s="36"/>
      <c r="AXC385" s="36"/>
      <c r="AXD385" s="36"/>
      <c r="AXE385" s="36"/>
      <c r="AXF385" s="36"/>
      <c r="AXG385" s="36"/>
      <c r="AXH385" s="36"/>
      <c r="AXI385" s="36"/>
      <c r="AXJ385" s="36"/>
      <c r="AXK385" s="36"/>
      <c r="AXL385" s="36"/>
      <c r="AXM385" s="36"/>
      <c r="AXN385" s="36"/>
      <c r="AXO385" s="36"/>
      <c r="AXP385" s="36"/>
      <c r="AXQ385" s="36"/>
      <c r="AXR385" s="36"/>
      <c r="AXS385" s="36"/>
      <c r="AXT385" s="36"/>
      <c r="AXU385" s="36"/>
      <c r="AXV385" s="36"/>
      <c r="AXW385" s="36"/>
      <c r="AXX385" s="36"/>
      <c r="AXY385" s="36"/>
      <c r="AXZ385" s="36"/>
      <c r="AYA385" s="36"/>
      <c r="AYB385" s="36"/>
      <c r="AYC385" s="36"/>
      <c r="AYD385" s="36"/>
      <c r="AYE385" s="36"/>
      <c r="AYF385" s="36"/>
      <c r="AYG385" s="36"/>
      <c r="AYH385" s="36"/>
      <c r="AYI385" s="36"/>
      <c r="AYJ385" s="36"/>
      <c r="AYK385" s="36"/>
      <c r="AYL385" s="36"/>
      <c r="AYM385" s="36"/>
      <c r="AYN385" s="36"/>
      <c r="AYO385" s="36"/>
      <c r="AYP385" s="36"/>
      <c r="AYQ385" s="36"/>
      <c r="AYR385" s="36"/>
      <c r="AYS385" s="36"/>
      <c r="AYT385" s="36"/>
      <c r="AYU385" s="36"/>
      <c r="AYV385" s="36"/>
      <c r="AYW385" s="36"/>
      <c r="AYX385" s="36"/>
      <c r="AYY385" s="36"/>
      <c r="AYZ385" s="36"/>
      <c r="AZA385" s="36"/>
      <c r="AZB385" s="36"/>
      <c r="AZC385" s="36"/>
      <c r="AZD385" s="36"/>
      <c r="AZE385" s="36"/>
      <c r="AZF385" s="36"/>
      <c r="AZG385" s="36"/>
      <c r="AZH385" s="36"/>
      <c r="AZI385" s="36"/>
      <c r="AZJ385" s="36"/>
      <c r="AZK385" s="36"/>
      <c r="AZL385" s="36"/>
      <c r="AZM385" s="36"/>
      <c r="AZN385" s="36"/>
      <c r="AZO385" s="36"/>
      <c r="AZP385" s="36"/>
      <c r="AZQ385" s="36"/>
      <c r="AZR385" s="36"/>
      <c r="AZS385" s="36"/>
      <c r="AZT385" s="36"/>
      <c r="AZU385" s="36"/>
      <c r="AZV385" s="36"/>
      <c r="AZW385" s="36"/>
      <c r="AZX385" s="36"/>
      <c r="AZY385" s="36"/>
      <c r="AZZ385" s="36"/>
      <c r="BAA385" s="36"/>
      <c r="BAB385" s="36"/>
      <c r="BAC385" s="36"/>
      <c r="BAD385" s="36"/>
      <c r="BAE385" s="36"/>
      <c r="BAF385" s="36"/>
      <c r="BAG385" s="36"/>
      <c r="BAH385" s="36"/>
      <c r="BAI385" s="36"/>
      <c r="BAJ385" s="36"/>
      <c r="BAK385" s="36"/>
      <c r="BAL385" s="36"/>
      <c r="BAM385" s="36"/>
      <c r="BAN385" s="36"/>
      <c r="BAO385" s="36"/>
      <c r="BAP385" s="36"/>
      <c r="BAQ385" s="36"/>
      <c r="BAR385" s="36"/>
      <c r="BAS385" s="36"/>
      <c r="BAT385" s="36"/>
      <c r="BAU385" s="36"/>
      <c r="BAV385" s="36"/>
      <c r="BAW385" s="36"/>
      <c r="BAX385" s="36"/>
      <c r="BAY385" s="36"/>
      <c r="BAZ385" s="36"/>
      <c r="BBA385" s="36"/>
      <c r="BBB385" s="36"/>
      <c r="BBC385" s="36"/>
      <c r="BBD385" s="36"/>
      <c r="BBE385" s="36"/>
      <c r="BBF385" s="36"/>
      <c r="BBG385" s="36"/>
      <c r="BBH385" s="36"/>
      <c r="BBI385" s="36"/>
      <c r="BBJ385" s="36"/>
      <c r="BBK385" s="36"/>
      <c r="BBL385" s="36"/>
      <c r="BBM385" s="36"/>
      <c r="BBN385" s="36"/>
      <c r="BBO385" s="36"/>
      <c r="BBP385" s="36"/>
      <c r="BBQ385" s="36"/>
      <c r="BBR385" s="36"/>
      <c r="BBS385" s="36"/>
      <c r="BBT385" s="36"/>
      <c r="BBU385" s="36"/>
      <c r="BBV385" s="36"/>
      <c r="BBW385" s="36"/>
      <c r="BBX385" s="36"/>
      <c r="BBY385" s="36"/>
      <c r="BBZ385" s="36"/>
      <c r="BCA385" s="36"/>
      <c r="BCB385" s="36"/>
      <c r="BCC385" s="36"/>
      <c r="BCD385" s="36"/>
      <c r="BCE385" s="36"/>
      <c r="BCF385" s="36"/>
      <c r="BCG385" s="36"/>
      <c r="BCH385" s="36"/>
      <c r="BCI385" s="36"/>
      <c r="BCJ385" s="36"/>
      <c r="BCK385" s="36"/>
      <c r="BCL385" s="36"/>
      <c r="BCM385" s="36"/>
      <c r="BCN385" s="36"/>
      <c r="BCO385" s="36"/>
      <c r="BCP385" s="36"/>
      <c r="BCQ385" s="36"/>
      <c r="BCR385" s="36"/>
      <c r="BCS385" s="36"/>
      <c r="BCT385" s="36"/>
      <c r="BCU385" s="36"/>
      <c r="BCV385" s="36"/>
      <c r="BCW385" s="36"/>
      <c r="BCX385" s="36"/>
      <c r="BCY385" s="36"/>
      <c r="BCZ385" s="36"/>
      <c r="BDA385" s="36"/>
      <c r="BDB385" s="36"/>
      <c r="BDC385" s="36"/>
      <c r="BDD385" s="36"/>
      <c r="BDE385" s="36"/>
      <c r="BDF385" s="36"/>
      <c r="BDG385" s="36"/>
      <c r="BDH385" s="36"/>
      <c r="BDI385" s="36"/>
      <c r="BDJ385" s="36"/>
      <c r="BDK385" s="36"/>
      <c r="BDL385" s="36"/>
      <c r="BDM385" s="36"/>
      <c r="BDN385" s="36"/>
      <c r="BDO385" s="36"/>
      <c r="BDP385" s="36"/>
      <c r="BDQ385" s="36"/>
      <c r="BDR385" s="36"/>
      <c r="BDS385" s="36"/>
      <c r="BDT385" s="36"/>
      <c r="BDU385" s="36"/>
      <c r="BDV385" s="36"/>
      <c r="BDW385" s="36"/>
      <c r="BDX385" s="36"/>
      <c r="BDY385" s="36"/>
      <c r="BDZ385" s="36"/>
      <c r="BEA385" s="36"/>
      <c r="BEB385" s="36"/>
      <c r="BEC385" s="36"/>
      <c r="BED385" s="36"/>
      <c r="BEE385" s="36"/>
      <c r="BEF385" s="36"/>
      <c r="BEG385" s="36"/>
      <c r="BEH385" s="36"/>
      <c r="BEI385" s="36"/>
      <c r="BEJ385" s="36"/>
      <c r="BEK385" s="36"/>
      <c r="BEL385" s="36"/>
      <c r="BEM385" s="36"/>
      <c r="BEN385" s="36"/>
      <c r="BEO385" s="36"/>
      <c r="BEP385" s="36"/>
      <c r="BEQ385" s="36"/>
      <c r="BER385" s="36"/>
      <c r="BES385" s="36"/>
      <c r="BET385" s="36"/>
      <c r="BEU385" s="36"/>
      <c r="BEV385" s="36"/>
      <c r="BEW385" s="36"/>
      <c r="BEX385" s="36"/>
      <c r="BEY385" s="36"/>
      <c r="BEZ385" s="36"/>
      <c r="BFA385" s="36"/>
      <c r="BFB385" s="36"/>
      <c r="BFC385" s="36"/>
      <c r="BFD385" s="36"/>
      <c r="BFE385" s="36"/>
      <c r="BFF385" s="36"/>
      <c r="BFG385" s="36"/>
      <c r="BFH385" s="36"/>
      <c r="BFI385" s="36"/>
      <c r="BFJ385" s="36"/>
      <c r="BFK385" s="36"/>
      <c r="BFL385" s="36"/>
      <c r="BFM385" s="36"/>
      <c r="BFN385" s="36"/>
      <c r="BFO385" s="36"/>
      <c r="BFP385" s="36"/>
      <c r="BFQ385" s="36"/>
      <c r="BFR385" s="36"/>
      <c r="BFS385" s="36"/>
      <c r="BFT385" s="36"/>
      <c r="BFU385" s="36"/>
      <c r="BFV385" s="36"/>
      <c r="BFW385" s="36"/>
      <c r="BFX385" s="36"/>
      <c r="BFY385" s="36"/>
      <c r="BFZ385" s="36"/>
      <c r="BGA385" s="36"/>
      <c r="BGB385" s="36"/>
      <c r="BGC385" s="36"/>
      <c r="BGD385" s="36"/>
      <c r="BGE385" s="36"/>
      <c r="BGF385" s="36"/>
      <c r="BGG385" s="36"/>
      <c r="BGH385" s="36"/>
      <c r="BGI385" s="36"/>
      <c r="BGJ385" s="36"/>
      <c r="BGK385" s="36"/>
      <c r="BGL385" s="36"/>
      <c r="BGM385" s="36"/>
      <c r="BGN385" s="36"/>
      <c r="BGO385" s="36"/>
      <c r="BGP385" s="36"/>
      <c r="BGQ385" s="36"/>
      <c r="BGR385" s="36"/>
      <c r="BGS385" s="36"/>
      <c r="BGT385" s="36"/>
      <c r="BGU385" s="36"/>
      <c r="BGV385" s="36"/>
      <c r="BGW385" s="36"/>
      <c r="BGX385" s="36"/>
      <c r="BGY385" s="36"/>
      <c r="BGZ385" s="36"/>
      <c r="BHA385" s="36"/>
      <c r="BHB385" s="36"/>
      <c r="BHC385" s="36"/>
      <c r="BHD385" s="36"/>
      <c r="BHE385" s="36"/>
      <c r="BHF385" s="36"/>
      <c r="BHG385" s="36"/>
      <c r="BHH385" s="36"/>
      <c r="BHI385" s="36"/>
      <c r="BHJ385" s="36"/>
      <c r="BHK385" s="36"/>
      <c r="BHL385" s="36"/>
      <c r="BHM385" s="36"/>
      <c r="BHN385" s="36"/>
      <c r="BHO385" s="36"/>
      <c r="BHP385" s="36"/>
      <c r="BHQ385" s="36"/>
      <c r="BHR385" s="36"/>
      <c r="BHS385" s="36"/>
      <c r="BHT385" s="36"/>
      <c r="BHU385" s="36"/>
      <c r="BHV385" s="36"/>
      <c r="BHW385" s="36"/>
      <c r="BHX385" s="36"/>
      <c r="BHY385" s="36"/>
      <c r="BHZ385" s="36"/>
      <c r="BIA385" s="36"/>
      <c r="BIB385" s="36"/>
      <c r="BIC385" s="36"/>
      <c r="BID385" s="36"/>
      <c r="BIE385" s="36"/>
      <c r="BIF385" s="36"/>
      <c r="BIG385" s="36"/>
      <c r="BIH385" s="36"/>
      <c r="BII385" s="36"/>
      <c r="BIJ385" s="36"/>
      <c r="BIK385" s="36"/>
      <c r="BIL385" s="36"/>
      <c r="BIM385" s="36"/>
      <c r="BIN385" s="36"/>
      <c r="BIO385" s="36"/>
      <c r="BIP385" s="36"/>
      <c r="BIQ385" s="36"/>
      <c r="BIR385" s="36"/>
      <c r="BIS385" s="36"/>
      <c r="BIT385" s="36"/>
      <c r="BIU385" s="36"/>
      <c r="BIV385" s="36"/>
      <c r="BIW385" s="36"/>
      <c r="BIX385" s="36"/>
      <c r="BIY385" s="36"/>
      <c r="BIZ385" s="36"/>
      <c r="BJA385" s="36"/>
      <c r="BJB385" s="36"/>
      <c r="BJC385" s="36"/>
      <c r="BJD385" s="36"/>
      <c r="BJE385" s="36"/>
      <c r="BJF385" s="36"/>
      <c r="BJG385" s="36"/>
      <c r="BJH385" s="36"/>
      <c r="BJI385" s="36"/>
      <c r="BJJ385" s="36"/>
      <c r="BJK385" s="36"/>
      <c r="BJL385" s="36"/>
      <c r="BJM385" s="36"/>
      <c r="BJN385" s="36"/>
      <c r="BJO385" s="36"/>
      <c r="BJP385" s="36"/>
      <c r="BJQ385" s="36"/>
      <c r="BJR385" s="36"/>
      <c r="BJS385" s="36"/>
      <c r="BJT385" s="36"/>
      <c r="BJU385" s="36"/>
      <c r="BJV385" s="36"/>
      <c r="BJW385" s="36"/>
      <c r="BJX385" s="36"/>
      <c r="BJY385" s="36"/>
      <c r="BJZ385" s="36"/>
      <c r="BKA385" s="36"/>
      <c r="BKB385" s="36"/>
      <c r="BKC385" s="36"/>
      <c r="BKD385" s="36"/>
      <c r="BKE385" s="36"/>
      <c r="BKF385" s="36"/>
      <c r="BKG385" s="36"/>
      <c r="BKH385" s="36"/>
      <c r="BKI385" s="36"/>
      <c r="BKJ385" s="36"/>
      <c r="BKK385" s="36"/>
      <c r="BKL385" s="36"/>
      <c r="BKM385" s="36"/>
      <c r="BKN385" s="36"/>
      <c r="BKO385" s="36"/>
      <c r="BKP385" s="36"/>
      <c r="BKQ385" s="36"/>
      <c r="BKR385" s="36"/>
      <c r="BKS385" s="36"/>
      <c r="BKT385" s="36"/>
      <c r="BKU385" s="36"/>
      <c r="BKV385" s="36"/>
      <c r="BKW385" s="36"/>
      <c r="BKX385" s="36"/>
      <c r="BKY385" s="36"/>
      <c r="BKZ385" s="36"/>
      <c r="BLA385" s="36"/>
      <c r="BLB385" s="36"/>
      <c r="BLC385" s="36"/>
      <c r="BLD385" s="36"/>
      <c r="BLE385" s="36"/>
      <c r="BLF385" s="36"/>
      <c r="BLG385" s="36"/>
      <c r="BLH385" s="36"/>
      <c r="BLI385" s="36"/>
      <c r="BLJ385" s="36"/>
      <c r="BLK385" s="36"/>
      <c r="BLL385" s="36"/>
      <c r="BLM385" s="36"/>
      <c r="BLN385" s="36"/>
      <c r="BLO385" s="36"/>
      <c r="BLP385" s="36"/>
      <c r="BLQ385" s="36"/>
      <c r="BLR385" s="36"/>
      <c r="BLS385" s="36"/>
      <c r="BLT385" s="36"/>
      <c r="BLU385" s="36"/>
      <c r="BLV385" s="36"/>
      <c r="BLW385" s="36"/>
      <c r="BLX385" s="36"/>
      <c r="BLY385" s="36"/>
      <c r="BLZ385" s="36"/>
      <c r="BMA385" s="36"/>
      <c r="BMB385" s="36"/>
      <c r="BMC385" s="36"/>
      <c r="BMD385" s="36"/>
      <c r="BME385" s="36"/>
      <c r="BMF385" s="36"/>
      <c r="BMG385" s="36"/>
      <c r="BMH385" s="36"/>
      <c r="BMI385" s="36"/>
      <c r="BMJ385" s="36"/>
      <c r="BMK385" s="36"/>
      <c r="BML385" s="36"/>
      <c r="BMM385" s="36"/>
      <c r="BMN385" s="36"/>
      <c r="BMO385" s="36"/>
      <c r="BMP385" s="36"/>
      <c r="BMQ385" s="36"/>
      <c r="BMR385" s="36"/>
      <c r="BMS385" s="36"/>
      <c r="BMT385" s="36"/>
      <c r="BMU385" s="36"/>
      <c r="BMV385" s="36"/>
      <c r="BMW385" s="36"/>
      <c r="BMX385" s="36"/>
      <c r="BMY385" s="36"/>
      <c r="BMZ385" s="36"/>
      <c r="BNA385" s="36"/>
      <c r="BNB385" s="36"/>
      <c r="BNC385" s="36"/>
      <c r="BND385" s="36"/>
      <c r="BNE385" s="36"/>
      <c r="BNF385" s="36"/>
      <c r="BNG385" s="36"/>
      <c r="BNH385" s="36"/>
      <c r="BNI385" s="36"/>
      <c r="BNJ385" s="36"/>
      <c r="BNK385" s="36"/>
      <c r="BNL385" s="36"/>
      <c r="BNM385" s="36"/>
      <c r="BNN385" s="36"/>
      <c r="BNO385" s="36"/>
      <c r="BNP385" s="36"/>
      <c r="BNQ385" s="36"/>
      <c r="BNR385" s="36"/>
      <c r="BNS385" s="36"/>
      <c r="BNT385" s="36"/>
      <c r="BNU385" s="36"/>
      <c r="BNV385" s="36"/>
      <c r="BNW385" s="36"/>
      <c r="BNX385" s="36"/>
      <c r="BNY385" s="36"/>
      <c r="BNZ385" s="36"/>
      <c r="BOA385" s="36"/>
      <c r="BOB385" s="36"/>
      <c r="BOC385" s="36"/>
      <c r="BOD385" s="36"/>
      <c r="BOE385" s="36"/>
      <c r="BOF385" s="36"/>
      <c r="BOG385" s="36"/>
      <c r="BOH385" s="36"/>
      <c r="BOI385" s="36"/>
      <c r="BOJ385" s="36"/>
      <c r="BOK385" s="36"/>
      <c r="BOL385" s="36"/>
      <c r="BOM385" s="36"/>
      <c r="BON385" s="36"/>
      <c r="BOO385" s="36"/>
      <c r="BOP385" s="36"/>
      <c r="BOQ385" s="36"/>
      <c r="BOR385" s="36"/>
      <c r="BOS385" s="36"/>
      <c r="BOT385" s="36"/>
      <c r="BOU385" s="36"/>
      <c r="BOV385" s="36"/>
      <c r="BOW385" s="36"/>
      <c r="BOX385" s="36"/>
      <c r="BOY385" s="36"/>
      <c r="BOZ385" s="36"/>
      <c r="BPA385" s="36"/>
      <c r="BPB385" s="36"/>
      <c r="BPC385" s="36"/>
      <c r="BPD385" s="36"/>
      <c r="BPE385" s="36"/>
      <c r="BPF385" s="36"/>
      <c r="BPG385" s="36"/>
      <c r="BPH385" s="36"/>
      <c r="BPI385" s="36"/>
      <c r="BPJ385" s="36"/>
      <c r="BPK385" s="36"/>
      <c r="BPL385" s="36"/>
      <c r="BPM385" s="36"/>
      <c r="BPN385" s="36"/>
      <c r="BPO385" s="36"/>
      <c r="BPP385" s="36"/>
      <c r="BPQ385" s="36"/>
      <c r="BPR385" s="36"/>
      <c r="BPS385" s="36"/>
      <c r="BPT385" s="36"/>
      <c r="BPU385" s="36"/>
      <c r="BPV385" s="36"/>
      <c r="BPW385" s="36"/>
      <c r="BPX385" s="36"/>
      <c r="BPY385" s="36"/>
      <c r="BPZ385" s="36"/>
      <c r="BQA385" s="36"/>
      <c r="BQB385" s="36"/>
      <c r="BQC385" s="36"/>
      <c r="BQD385" s="36"/>
      <c r="BQE385" s="36"/>
      <c r="BQF385" s="36"/>
      <c r="BQG385" s="36"/>
      <c r="BQH385" s="36"/>
      <c r="BQI385" s="36"/>
      <c r="BQJ385" s="36"/>
      <c r="BQK385" s="36"/>
      <c r="BQL385" s="36"/>
      <c r="BQM385" s="36"/>
      <c r="BQN385" s="36"/>
      <c r="BQO385" s="36"/>
      <c r="BQP385" s="36"/>
      <c r="BQQ385" s="36"/>
      <c r="BQR385" s="36"/>
      <c r="BQS385" s="36"/>
      <c r="BQT385" s="36"/>
      <c r="BQU385" s="36"/>
      <c r="BQV385" s="36"/>
      <c r="BQW385" s="36"/>
      <c r="BQX385" s="36"/>
      <c r="BQY385" s="36"/>
      <c r="BQZ385" s="36"/>
      <c r="BRA385" s="36"/>
      <c r="BRB385" s="36"/>
      <c r="BRC385" s="36"/>
      <c r="BRD385" s="36"/>
      <c r="BRE385" s="36"/>
      <c r="BRF385" s="36"/>
      <c r="BRG385" s="36"/>
      <c r="BRH385" s="36"/>
      <c r="BRI385" s="36"/>
      <c r="BRJ385" s="36"/>
      <c r="BRK385" s="36"/>
      <c r="BRL385" s="36"/>
      <c r="BRM385" s="36"/>
      <c r="BRN385" s="36"/>
      <c r="BRO385" s="36"/>
      <c r="BRP385" s="36"/>
      <c r="BRQ385" s="36"/>
      <c r="BRR385" s="36"/>
      <c r="BRS385" s="36"/>
      <c r="BRT385" s="36"/>
      <c r="BRU385" s="36"/>
      <c r="BRV385" s="36"/>
      <c r="BRW385" s="36"/>
      <c r="BRX385" s="36"/>
      <c r="BRY385" s="36"/>
      <c r="BRZ385" s="36"/>
      <c r="BSA385" s="36"/>
      <c r="BSB385" s="36"/>
      <c r="BSC385" s="36"/>
      <c r="BSD385" s="36"/>
      <c r="BSE385" s="36"/>
      <c r="BSF385" s="36"/>
      <c r="BSG385" s="36"/>
      <c r="BSH385" s="36"/>
      <c r="BSI385" s="36"/>
      <c r="BSJ385" s="36"/>
      <c r="BSK385" s="36"/>
      <c r="BSL385" s="36"/>
      <c r="BSM385" s="36"/>
      <c r="BSN385" s="36"/>
      <c r="BSO385" s="36"/>
      <c r="BSP385" s="36"/>
      <c r="BSQ385" s="36"/>
      <c r="BSR385" s="36"/>
      <c r="BSS385" s="36"/>
      <c r="BST385" s="36"/>
      <c r="BSU385" s="36"/>
      <c r="BSV385" s="36"/>
      <c r="BSW385" s="36"/>
      <c r="BSX385" s="36"/>
      <c r="BSY385" s="36"/>
      <c r="BSZ385" s="36"/>
      <c r="BTA385" s="36"/>
      <c r="BTB385" s="36"/>
      <c r="BTC385" s="36"/>
      <c r="BTD385" s="36"/>
      <c r="BTE385" s="36"/>
      <c r="BTF385" s="36"/>
      <c r="BTG385" s="36"/>
      <c r="BTH385" s="36"/>
      <c r="BTI385" s="36"/>
      <c r="BTJ385" s="36"/>
      <c r="BTK385" s="36"/>
      <c r="BTL385" s="36"/>
      <c r="BTM385" s="36"/>
      <c r="BTN385" s="36"/>
      <c r="BTO385" s="36"/>
      <c r="BTP385" s="36"/>
      <c r="BTQ385" s="36"/>
      <c r="BTR385" s="36"/>
      <c r="BTS385" s="36"/>
      <c r="BTT385" s="36"/>
      <c r="BTU385" s="36"/>
      <c r="BTV385" s="36"/>
      <c r="BTW385" s="36"/>
      <c r="BTX385" s="36"/>
      <c r="BTY385" s="36"/>
      <c r="BTZ385" s="36"/>
      <c r="BUA385" s="36"/>
      <c r="BUB385" s="36"/>
      <c r="BUC385" s="36"/>
      <c r="BUD385" s="36"/>
      <c r="BUE385" s="36"/>
      <c r="BUF385" s="36"/>
      <c r="BUG385" s="36"/>
      <c r="BUH385" s="36"/>
      <c r="BUI385" s="36"/>
      <c r="BUJ385" s="36"/>
      <c r="BUK385" s="36"/>
      <c r="BUL385" s="36"/>
      <c r="BUM385" s="36"/>
      <c r="BUN385" s="36"/>
      <c r="BUO385" s="36"/>
      <c r="BUP385" s="36"/>
      <c r="BUQ385" s="36"/>
      <c r="BUR385" s="36"/>
      <c r="BUS385" s="36"/>
      <c r="BUT385" s="36"/>
      <c r="BUU385" s="36"/>
      <c r="BUV385" s="36"/>
      <c r="BUW385" s="36"/>
      <c r="BUX385" s="36"/>
      <c r="BUY385" s="36"/>
      <c r="BUZ385" s="36"/>
      <c r="BVA385" s="36"/>
      <c r="BVB385" s="36"/>
      <c r="BVC385" s="36"/>
      <c r="BVD385" s="36"/>
      <c r="BVE385" s="36"/>
      <c r="BVF385" s="36"/>
      <c r="BVG385" s="36"/>
      <c r="BVH385" s="36"/>
      <c r="BVI385" s="36"/>
      <c r="BVJ385" s="36"/>
      <c r="BVK385" s="36"/>
      <c r="BVL385" s="36"/>
      <c r="BVM385" s="36"/>
      <c r="BVN385" s="36"/>
      <c r="BVO385" s="36"/>
      <c r="BVP385" s="36"/>
      <c r="BVQ385" s="36"/>
      <c r="BVR385" s="36"/>
      <c r="BVS385" s="36"/>
      <c r="BVT385" s="36"/>
      <c r="BVU385" s="36"/>
      <c r="BVV385" s="36"/>
      <c r="BVW385" s="36"/>
      <c r="BVX385" s="36"/>
      <c r="BVY385" s="36"/>
      <c r="BVZ385" s="36"/>
      <c r="BWA385" s="36"/>
      <c r="BWB385" s="36"/>
      <c r="BWC385" s="36"/>
      <c r="BWD385" s="36"/>
      <c r="BWE385" s="36"/>
      <c r="BWF385" s="36"/>
      <c r="BWG385" s="36"/>
      <c r="BWH385" s="36"/>
      <c r="BWI385" s="36"/>
      <c r="BWJ385" s="36"/>
      <c r="BWK385" s="36"/>
      <c r="BWL385" s="36"/>
      <c r="BWM385" s="36"/>
      <c r="BWN385" s="36"/>
      <c r="BWO385" s="36"/>
      <c r="BWP385" s="36"/>
      <c r="BWQ385" s="36"/>
      <c r="BWR385" s="36"/>
      <c r="BWS385" s="36"/>
      <c r="BWT385" s="36"/>
      <c r="BWU385" s="36"/>
      <c r="BWV385" s="36"/>
      <c r="BWW385" s="36"/>
      <c r="BWX385" s="36"/>
      <c r="BWY385" s="36"/>
      <c r="BWZ385" s="36"/>
      <c r="BXA385" s="36"/>
      <c r="BXB385" s="36"/>
      <c r="BXC385" s="36"/>
      <c r="BXD385" s="36"/>
      <c r="BXE385" s="36"/>
      <c r="BXF385" s="36"/>
      <c r="BXG385" s="36"/>
      <c r="BXH385" s="36"/>
      <c r="BXI385" s="36"/>
      <c r="BXJ385" s="36"/>
      <c r="BXK385" s="36"/>
      <c r="BXL385" s="36"/>
      <c r="BXM385" s="36"/>
      <c r="BXN385" s="36"/>
      <c r="BXO385" s="36"/>
      <c r="BXP385" s="36"/>
      <c r="BXQ385" s="36"/>
      <c r="BXR385" s="36"/>
      <c r="BXS385" s="36"/>
      <c r="BXT385" s="36"/>
      <c r="BXU385" s="36"/>
      <c r="BXV385" s="36"/>
      <c r="BXW385" s="36"/>
      <c r="BXX385" s="36"/>
      <c r="BXY385" s="36"/>
      <c r="BXZ385" s="36"/>
      <c r="BYA385" s="36"/>
      <c r="BYB385" s="36"/>
      <c r="BYC385" s="36"/>
      <c r="BYD385" s="36"/>
      <c r="BYE385" s="36"/>
      <c r="BYF385" s="36"/>
      <c r="BYG385" s="36"/>
      <c r="BYH385" s="36"/>
      <c r="BYI385" s="36"/>
      <c r="BYJ385" s="36"/>
      <c r="BYK385" s="36"/>
      <c r="BYL385" s="36"/>
      <c r="BYM385" s="36"/>
      <c r="BYN385" s="36"/>
      <c r="BYO385" s="36"/>
      <c r="BYP385" s="36"/>
      <c r="BYQ385" s="36"/>
      <c r="BYR385" s="36"/>
      <c r="BYS385" s="36"/>
      <c r="BYT385" s="36"/>
      <c r="BYU385" s="36"/>
      <c r="BYV385" s="36"/>
      <c r="BYW385" s="36"/>
      <c r="BYX385" s="36"/>
      <c r="BYY385" s="36"/>
      <c r="BYZ385" s="36"/>
      <c r="BZA385" s="36"/>
      <c r="BZB385" s="36"/>
      <c r="BZC385" s="36"/>
      <c r="BZD385" s="36"/>
      <c r="BZE385" s="36"/>
      <c r="BZF385" s="36"/>
      <c r="BZG385" s="36"/>
      <c r="BZH385" s="36"/>
      <c r="BZI385" s="36"/>
      <c r="BZJ385" s="36"/>
      <c r="BZK385" s="36"/>
      <c r="BZL385" s="36"/>
      <c r="BZM385" s="36"/>
      <c r="BZN385" s="36"/>
      <c r="BZO385" s="36"/>
      <c r="BZP385" s="36"/>
      <c r="BZQ385" s="36"/>
      <c r="BZR385" s="36"/>
      <c r="BZS385" s="36"/>
      <c r="BZT385" s="36"/>
      <c r="BZU385" s="36"/>
      <c r="BZV385" s="36"/>
      <c r="BZW385" s="36"/>
      <c r="BZX385" s="36"/>
      <c r="BZY385" s="36"/>
      <c r="BZZ385" s="36"/>
      <c r="CAA385" s="36"/>
      <c r="CAB385" s="36"/>
      <c r="CAC385" s="36"/>
      <c r="CAD385" s="36"/>
      <c r="CAE385" s="36"/>
      <c r="CAF385" s="36"/>
      <c r="CAG385" s="36"/>
      <c r="CAH385" s="36"/>
      <c r="CAI385" s="36"/>
      <c r="CAJ385" s="36"/>
      <c r="CAK385" s="36"/>
      <c r="CAL385" s="36"/>
      <c r="CAM385" s="36"/>
      <c r="CAN385" s="36"/>
      <c r="CAO385" s="36"/>
      <c r="CAP385" s="36"/>
      <c r="CAQ385" s="36"/>
      <c r="CAR385" s="36"/>
      <c r="CAS385" s="36"/>
      <c r="CAT385" s="36"/>
      <c r="CAU385" s="36"/>
      <c r="CAV385" s="36"/>
      <c r="CAW385" s="36"/>
      <c r="CAX385" s="36"/>
      <c r="CAY385" s="36"/>
      <c r="CAZ385" s="36"/>
      <c r="CBA385" s="36"/>
      <c r="CBB385" s="36"/>
      <c r="CBC385" s="36"/>
      <c r="CBD385" s="36"/>
      <c r="CBE385" s="36"/>
      <c r="CBF385" s="36"/>
      <c r="CBG385" s="36"/>
      <c r="CBH385" s="36"/>
      <c r="CBI385" s="36"/>
      <c r="CBJ385" s="36"/>
      <c r="CBK385" s="36"/>
      <c r="CBL385" s="36"/>
      <c r="CBM385" s="36"/>
      <c r="CBN385" s="36"/>
      <c r="CBO385" s="36"/>
      <c r="CBP385" s="36"/>
      <c r="CBQ385" s="36"/>
      <c r="CBR385" s="36"/>
      <c r="CBS385" s="36"/>
      <c r="CBT385" s="36"/>
      <c r="CBU385" s="36"/>
      <c r="CBV385" s="36"/>
      <c r="CBW385" s="36"/>
      <c r="CBX385" s="36"/>
      <c r="CBY385" s="36"/>
      <c r="CBZ385" s="36"/>
      <c r="CCA385" s="36"/>
      <c r="CCB385" s="36"/>
      <c r="CCC385" s="36"/>
      <c r="CCD385" s="36"/>
      <c r="CCE385" s="36"/>
      <c r="CCF385" s="36"/>
      <c r="CCG385" s="36"/>
      <c r="CCH385" s="36"/>
      <c r="CCI385" s="36"/>
      <c r="CCJ385" s="36"/>
      <c r="CCK385" s="36"/>
      <c r="CCL385" s="36"/>
      <c r="CCM385" s="36"/>
      <c r="CCN385" s="36"/>
      <c r="CCO385" s="36"/>
      <c r="CCP385" s="36"/>
      <c r="CCQ385" s="36"/>
      <c r="CCR385" s="36"/>
      <c r="CCS385" s="36"/>
      <c r="CCT385" s="36"/>
      <c r="CCU385" s="36"/>
      <c r="CCV385" s="36"/>
      <c r="CCW385" s="36"/>
      <c r="CCX385" s="36"/>
      <c r="CCY385" s="36"/>
      <c r="CCZ385" s="36"/>
      <c r="CDA385" s="36"/>
      <c r="CDB385" s="36"/>
      <c r="CDC385" s="36"/>
      <c r="CDD385" s="36"/>
      <c r="CDE385" s="36"/>
      <c r="CDF385" s="36"/>
      <c r="CDG385" s="36"/>
      <c r="CDH385" s="36"/>
      <c r="CDI385" s="36"/>
      <c r="CDJ385" s="36"/>
      <c r="CDK385" s="36"/>
      <c r="CDL385" s="36"/>
      <c r="CDM385" s="36"/>
      <c r="CDN385" s="36"/>
      <c r="CDO385" s="36"/>
      <c r="CDP385" s="36"/>
      <c r="CDQ385" s="36"/>
      <c r="CDR385" s="36"/>
      <c r="CDS385" s="36"/>
      <c r="CDT385" s="36"/>
      <c r="CDU385" s="36"/>
      <c r="CDV385" s="36"/>
      <c r="CDW385" s="36"/>
      <c r="CDX385" s="36"/>
      <c r="CDY385" s="36"/>
      <c r="CDZ385" s="36"/>
      <c r="CEA385" s="36"/>
      <c r="CEB385" s="36"/>
      <c r="CEC385" s="36"/>
      <c r="CED385" s="36"/>
      <c r="CEE385" s="36"/>
      <c r="CEF385" s="36"/>
      <c r="CEG385" s="36"/>
      <c r="CEH385" s="36"/>
      <c r="CEI385" s="36"/>
      <c r="CEJ385" s="36"/>
      <c r="CEK385" s="36"/>
      <c r="CEL385" s="36"/>
      <c r="CEM385" s="36"/>
      <c r="CEN385" s="36"/>
      <c r="CEO385" s="36"/>
      <c r="CEP385" s="36"/>
      <c r="CEQ385" s="36"/>
      <c r="CER385" s="36"/>
      <c r="CES385" s="36"/>
      <c r="CET385" s="36"/>
      <c r="CEU385" s="36"/>
      <c r="CEV385" s="36"/>
      <c r="CEW385" s="36"/>
      <c r="CEX385" s="36"/>
      <c r="CEY385" s="36"/>
      <c r="CEZ385" s="36"/>
      <c r="CFA385" s="36"/>
      <c r="CFB385" s="36"/>
      <c r="CFC385" s="36"/>
      <c r="CFD385" s="36"/>
      <c r="CFE385" s="36"/>
      <c r="CFF385" s="36"/>
      <c r="CFG385" s="36"/>
      <c r="CFH385" s="36"/>
      <c r="CFI385" s="36"/>
      <c r="CFJ385" s="36"/>
      <c r="CFK385" s="36"/>
      <c r="CFL385" s="36"/>
      <c r="CFM385" s="36"/>
      <c r="CFN385" s="36"/>
      <c r="CFO385" s="36"/>
      <c r="CFP385" s="36"/>
      <c r="CFQ385" s="36"/>
      <c r="CFR385" s="36"/>
      <c r="CFS385" s="36"/>
      <c r="CFT385" s="36"/>
      <c r="CFU385" s="36"/>
      <c r="CFV385" s="36"/>
      <c r="CFW385" s="36"/>
      <c r="CFX385" s="36"/>
      <c r="CFY385" s="36"/>
      <c r="CFZ385" s="36"/>
      <c r="CGA385" s="36"/>
      <c r="CGB385" s="36"/>
      <c r="CGC385" s="36"/>
      <c r="CGD385" s="36"/>
      <c r="CGE385" s="36"/>
      <c r="CGF385" s="36"/>
      <c r="CGG385" s="36"/>
      <c r="CGH385" s="36"/>
      <c r="CGI385" s="36"/>
      <c r="CGJ385" s="36"/>
      <c r="CGK385" s="36"/>
      <c r="CGL385" s="36"/>
      <c r="CGM385" s="36"/>
      <c r="CGN385" s="36"/>
      <c r="CGO385" s="36"/>
      <c r="CGP385" s="36"/>
      <c r="CGQ385" s="36"/>
      <c r="CGR385" s="36"/>
      <c r="CGS385" s="36"/>
      <c r="CGT385" s="36"/>
      <c r="CGU385" s="36"/>
      <c r="CGV385" s="36"/>
      <c r="CGW385" s="36"/>
      <c r="CGX385" s="36"/>
      <c r="CGY385" s="36"/>
      <c r="CGZ385" s="36"/>
      <c r="CHA385" s="36"/>
      <c r="CHB385" s="36"/>
      <c r="CHC385" s="36"/>
      <c r="CHD385" s="36"/>
      <c r="CHE385" s="36"/>
      <c r="CHF385" s="36"/>
      <c r="CHG385" s="36"/>
      <c r="CHH385" s="36"/>
      <c r="CHI385" s="36"/>
      <c r="CHJ385" s="36"/>
      <c r="CHK385" s="36"/>
      <c r="CHL385" s="36"/>
      <c r="CHM385" s="36"/>
      <c r="CHN385" s="36"/>
      <c r="CHO385" s="36"/>
      <c r="CHP385" s="36"/>
      <c r="CHQ385" s="36"/>
      <c r="CHR385" s="36"/>
      <c r="CHS385" s="36"/>
      <c r="CHT385" s="36"/>
      <c r="CHU385" s="36"/>
      <c r="CHV385" s="36"/>
      <c r="CHW385" s="36"/>
      <c r="CHX385" s="36"/>
      <c r="CHY385" s="36"/>
      <c r="CHZ385" s="36"/>
      <c r="CIA385" s="36"/>
      <c r="CIB385" s="36"/>
      <c r="CIC385" s="36"/>
      <c r="CID385" s="36"/>
      <c r="CIE385" s="36"/>
      <c r="CIF385" s="36"/>
      <c r="CIG385" s="36"/>
      <c r="CIH385" s="36"/>
      <c r="CII385" s="36"/>
      <c r="CIJ385" s="36"/>
      <c r="CIK385" s="36"/>
      <c r="CIL385" s="36"/>
      <c r="CIM385" s="36"/>
      <c r="CIN385" s="36"/>
      <c r="CIO385" s="36"/>
      <c r="CIP385" s="36"/>
      <c r="CIQ385" s="36"/>
      <c r="CIR385" s="36"/>
      <c r="CIS385" s="36"/>
      <c r="CIT385" s="36"/>
      <c r="CIU385" s="36"/>
      <c r="CIV385" s="36"/>
      <c r="CIW385" s="36"/>
      <c r="CIX385" s="36"/>
      <c r="CIY385" s="36"/>
      <c r="CIZ385" s="36"/>
      <c r="CJA385" s="36"/>
      <c r="CJB385" s="36"/>
      <c r="CJC385" s="36"/>
      <c r="CJD385" s="36"/>
      <c r="CJE385" s="36"/>
      <c r="CJF385" s="36"/>
      <c r="CJG385" s="36"/>
      <c r="CJH385" s="36"/>
      <c r="CJI385" s="36"/>
      <c r="CJJ385" s="36"/>
      <c r="CJK385" s="36"/>
      <c r="CJL385" s="36"/>
      <c r="CJM385" s="36"/>
      <c r="CJN385" s="36"/>
      <c r="CJO385" s="36"/>
      <c r="CJP385" s="36"/>
      <c r="CJQ385" s="36"/>
      <c r="CJR385" s="36"/>
      <c r="CJS385" s="36"/>
      <c r="CJT385" s="36"/>
      <c r="CJU385" s="36"/>
      <c r="CJV385" s="36"/>
      <c r="CJW385" s="36"/>
      <c r="CJX385" s="36"/>
      <c r="CJY385" s="36"/>
      <c r="CJZ385" s="36"/>
      <c r="CKA385" s="36"/>
      <c r="CKB385" s="36"/>
      <c r="CKC385" s="36"/>
      <c r="CKD385" s="36"/>
      <c r="CKE385" s="36"/>
      <c r="CKF385" s="36"/>
      <c r="CKG385" s="36"/>
      <c r="CKH385" s="36"/>
      <c r="CKI385" s="36"/>
      <c r="CKJ385" s="36"/>
      <c r="CKK385" s="36"/>
      <c r="CKL385" s="36"/>
      <c r="CKM385" s="36"/>
      <c r="CKN385" s="36"/>
      <c r="CKO385" s="36"/>
      <c r="CKP385" s="36"/>
      <c r="CKQ385" s="36"/>
      <c r="CKR385" s="36"/>
      <c r="CKS385" s="36"/>
      <c r="CKT385" s="36"/>
      <c r="CKU385" s="36"/>
      <c r="CKV385" s="36"/>
      <c r="CKW385" s="36"/>
      <c r="CKX385" s="36"/>
      <c r="CKY385" s="36"/>
      <c r="CKZ385" s="36"/>
      <c r="CLA385" s="36"/>
      <c r="CLB385" s="36"/>
      <c r="CLC385" s="36"/>
      <c r="CLD385" s="36"/>
      <c r="CLE385" s="36"/>
      <c r="CLF385" s="36"/>
      <c r="CLG385" s="36"/>
      <c r="CLH385" s="36"/>
      <c r="CLI385" s="36"/>
      <c r="CLJ385" s="36"/>
      <c r="CLK385" s="36"/>
      <c r="CLL385" s="36"/>
      <c r="CLM385" s="36"/>
      <c r="CLN385" s="36"/>
      <c r="CLO385" s="36"/>
      <c r="CLP385" s="36"/>
      <c r="CLQ385" s="36"/>
      <c r="CLR385" s="36"/>
      <c r="CLS385" s="36"/>
      <c r="CLT385" s="36"/>
      <c r="CLU385" s="36"/>
      <c r="CLV385" s="36"/>
      <c r="CLW385" s="36"/>
      <c r="CLX385" s="36"/>
      <c r="CLY385" s="36"/>
      <c r="CLZ385" s="36"/>
      <c r="CMA385" s="36"/>
      <c r="CMB385" s="36"/>
      <c r="CMC385" s="36"/>
      <c r="CMD385" s="36"/>
      <c r="CME385" s="36"/>
      <c r="CMF385" s="36"/>
      <c r="CMG385" s="36"/>
      <c r="CMH385" s="36"/>
      <c r="CMI385" s="36"/>
      <c r="CMJ385" s="36"/>
      <c r="CMK385" s="36"/>
      <c r="CML385" s="36"/>
      <c r="CMM385" s="36"/>
      <c r="CMN385" s="36"/>
      <c r="CMO385" s="36"/>
      <c r="CMP385" s="36"/>
      <c r="CMQ385" s="36"/>
      <c r="CMR385" s="36"/>
      <c r="CMS385" s="36"/>
      <c r="CMT385" s="36"/>
      <c r="CMU385" s="36"/>
      <c r="CMV385" s="36"/>
      <c r="CMW385" s="36"/>
      <c r="CMX385" s="36"/>
      <c r="CMY385" s="36"/>
      <c r="CMZ385" s="36"/>
      <c r="CNA385" s="36"/>
      <c r="CNB385" s="36"/>
      <c r="CNC385" s="36"/>
      <c r="CND385" s="36"/>
      <c r="CNE385" s="36"/>
      <c r="CNF385" s="36"/>
      <c r="CNG385" s="36"/>
      <c r="CNH385" s="36"/>
      <c r="CNI385" s="36"/>
      <c r="CNJ385" s="36"/>
      <c r="CNK385" s="36"/>
      <c r="CNL385" s="36"/>
      <c r="CNM385" s="36"/>
      <c r="CNN385" s="36"/>
      <c r="CNO385" s="36"/>
      <c r="CNP385" s="36"/>
      <c r="CNQ385" s="36"/>
      <c r="CNR385" s="36"/>
      <c r="CNS385" s="36"/>
      <c r="CNT385" s="36"/>
      <c r="CNU385" s="36"/>
      <c r="CNV385" s="36"/>
      <c r="CNW385" s="36"/>
      <c r="CNX385" s="36"/>
      <c r="CNY385" s="36"/>
      <c r="CNZ385" s="36"/>
      <c r="COA385" s="36"/>
      <c r="COB385" s="36"/>
      <c r="COC385" s="36"/>
      <c r="COD385" s="36"/>
      <c r="COE385" s="36"/>
      <c r="COF385" s="36"/>
      <c r="COG385" s="36"/>
      <c r="COH385" s="36"/>
      <c r="COI385" s="36"/>
      <c r="COJ385" s="36"/>
      <c r="COK385" s="36"/>
      <c r="COL385" s="36"/>
      <c r="COM385" s="36"/>
      <c r="CON385" s="36"/>
      <c r="COO385" s="36"/>
      <c r="COP385" s="36"/>
      <c r="COQ385" s="36"/>
      <c r="COR385" s="36"/>
      <c r="COS385" s="36"/>
      <c r="COT385" s="36"/>
      <c r="COU385" s="36"/>
      <c r="COV385" s="36"/>
      <c r="COW385" s="36"/>
      <c r="COX385" s="36"/>
      <c r="COY385" s="36"/>
      <c r="COZ385" s="36"/>
      <c r="CPA385" s="36"/>
      <c r="CPB385" s="36"/>
      <c r="CPC385" s="36"/>
      <c r="CPD385" s="36"/>
      <c r="CPE385" s="36"/>
      <c r="CPF385" s="36"/>
      <c r="CPG385" s="36"/>
      <c r="CPH385" s="36"/>
      <c r="CPI385" s="36"/>
      <c r="CPJ385" s="36"/>
      <c r="CPK385" s="36"/>
      <c r="CPL385" s="36"/>
      <c r="CPM385" s="36"/>
      <c r="CPN385" s="36"/>
      <c r="CPO385" s="36"/>
      <c r="CPP385" s="36"/>
      <c r="CPQ385" s="36"/>
      <c r="CPR385" s="36"/>
      <c r="CPS385" s="36"/>
      <c r="CPT385" s="36"/>
      <c r="CPU385" s="36"/>
      <c r="CPV385" s="36"/>
      <c r="CPW385" s="36"/>
      <c r="CPX385" s="36"/>
      <c r="CPY385" s="36"/>
      <c r="CPZ385" s="36"/>
      <c r="CQA385" s="36"/>
      <c r="CQB385" s="36"/>
      <c r="CQC385" s="36"/>
      <c r="CQD385" s="36"/>
      <c r="CQE385" s="36"/>
      <c r="CQF385" s="36"/>
      <c r="CQG385" s="36"/>
      <c r="CQH385" s="36"/>
      <c r="CQI385" s="36"/>
      <c r="CQJ385" s="36"/>
      <c r="CQK385" s="36"/>
      <c r="CQL385" s="36"/>
      <c r="CQM385" s="36"/>
      <c r="CQN385" s="36"/>
      <c r="CQO385" s="36"/>
      <c r="CQP385" s="36"/>
      <c r="CQQ385" s="36"/>
      <c r="CQR385" s="36"/>
      <c r="CQS385" s="36"/>
      <c r="CQT385" s="36"/>
      <c r="CQU385" s="36"/>
      <c r="CQV385" s="36"/>
      <c r="CQW385" s="36"/>
      <c r="CQX385" s="36"/>
      <c r="CQY385" s="36"/>
      <c r="CQZ385" s="36"/>
      <c r="CRA385" s="36"/>
      <c r="CRB385" s="36"/>
      <c r="CRC385" s="36"/>
      <c r="CRD385" s="36"/>
      <c r="CRE385" s="36"/>
      <c r="CRF385" s="36"/>
      <c r="CRG385" s="36"/>
      <c r="CRH385" s="36"/>
      <c r="CRI385" s="36"/>
      <c r="CRJ385" s="36"/>
      <c r="CRK385" s="36"/>
      <c r="CRL385" s="36"/>
      <c r="CRM385" s="36"/>
      <c r="CRN385" s="36"/>
      <c r="CRO385" s="36"/>
      <c r="CRP385" s="36"/>
      <c r="CRQ385" s="36"/>
      <c r="CRR385" s="36"/>
      <c r="CRS385" s="36"/>
      <c r="CRT385" s="36"/>
      <c r="CRU385" s="36"/>
      <c r="CRV385" s="36"/>
      <c r="CRW385" s="36"/>
      <c r="CRX385" s="36"/>
      <c r="CRY385" s="36"/>
      <c r="CRZ385" s="36"/>
      <c r="CSA385" s="36"/>
      <c r="CSB385" s="36"/>
      <c r="CSC385" s="36"/>
      <c r="CSD385" s="36"/>
      <c r="CSE385" s="36"/>
      <c r="CSF385" s="36"/>
      <c r="CSG385" s="36"/>
      <c r="CSH385" s="36"/>
      <c r="CSI385" s="36"/>
      <c r="CSJ385" s="36"/>
      <c r="CSK385" s="36"/>
      <c r="CSL385" s="36"/>
      <c r="CSM385" s="36"/>
      <c r="CSN385" s="36"/>
      <c r="CSO385" s="36"/>
      <c r="CSP385" s="36"/>
      <c r="CSQ385" s="36"/>
      <c r="CSR385" s="36"/>
      <c r="CSS385" s="36"/>
      <c r="CST385" s="36"/>
      <c r="CSU385" s="36"/>
      <c r="CSV385" s="36"/>
      <c r="CSW385" s="36"/>
      <c r="CSX385" s="36"/>
      <c r="CSY385" s="36"/>
      <c r="CSZ385" s="36"/>
      <c r="CTA385" s="36"/>
      <c r="CTB385" s="36"/>
      <c r="CTC385" s="36"/>
      <c r="CTD385" s="36"/>
      <c r="CTE385" s="36"/>
      <c r="CTF385" s="36"/>
      <c r="CTG385" s="36"/>
      <c r="CTH385" s="36"/>
      <c r="CTI385" s="36"/>
      <c r="CTJ385" s="36"/>
      <c r="CTK385" s="36"/>
      <c r="CTL385" s="36"/>
      <c r="CTM385" s="36"/>
      <c r="CTN385" s="36"/>
      <c r="CTO385" s="36"/>
      <c r="CTP385" s="36"/>
      <c r="CTQ385" s="36"/>
      <c r="CTR385" s="36"/>
      <c r="CTS385" s="36"/>
      <c r="CTT385" s="36"/>
      <c r="CTU385" s="36"/>
      <c r="CTV385" s="36"/>
      <c r="CTW385" s="36"/>
      <c r="CTX385" s="36"/>
      <c r="CTY385" s="36"/>
      <c r="CTZ385" s="36"/>
      <c r="CUA385" s="36"/>
      <c r="CUB385" s="36"/>
      <c r="CUC385" s="36"/>
      <c r="CUD385" s="36"/>
      <c r="CUE385" s="36"/>
      <c r="CUF385" s="36"/>
      <c r="CUG385" s="36"/>
      <c r="CUH385" s="36"/>
      <c r="CUI385" s="36"/>
      <c r="CUJ385" s="36"/>
      <c r="CUK385" s="36"/>
      <c r="CUL385" s="36"/>
      <c r="CUM385" s="36"/>
      <c r="CUN385" s="36"/>
      <c r="CUO385" s="36"/>
      <c r="CUP385" s="36"/>
      <c r="CUQ385" s="36"/>
      <c r="CUR385" s="36"/>
      <c r="CUS385" s="36"/>
      <c r="CUT385" s="36"/>
      <c r="CUU385" s="36"/>
      <c r="CUV385" s="36"/>
      <c r="CUW385" s="36"/>
      <c r="CUX385" s="36"/>
      <c r="CUY385" s="36"/>
      <c r="CUZ385" s="36"/>
      <c r="CVA385" s="36"/>
      <c r="CVB385" s="36"/>
      <c r="CVC385" s="36"/>
      <c r="CVD385" s="36"/>
      <c r="CVE385" s="36"/>
      <c r="CVF385" s="36"/>
      <c r="CVG385" s="36"/>
      <c r="CVH385" s="36"/>
      <c r="CVI385" s="36"/>
      <c r="CVJ385" s="36"/>
      <c r="CVK385" s="36"/>
      <c r="CVL385" s="36"/>
      <c r="CVM385" s="36"/>
      <c r="CVN385" s="36"/>
      <c r="CVO385" s="36"/>
      <c r="CVP385" s="36"/>
      <c r="CVQ385" s="36"/>
      <c r="CVR385" s="36"/>
      <c r="CVS385" s="36"/>
      <c r="CVT385" s="36"/>
      <c r="CVU385" s="36"/>
      <c r="CVV385" s="36"/>
      <c r="CVW385" s="36"/>
      <c r="CVX385" s="36"/>
      <c r="CVY385" s="36"/>
      <c r="CVZ385" s="36"/>
      <c r="CWA385" s="36"/>
      <c r="CWB385" s="36"/>
      <c r="CWC385" s="36"/>
      <c r="CWD385" s="36"/>
      <c r="CWE385" s="36"/>
      <c r="CWF385" s="36"/>
      <c r="CWG385" s="36"/>
      <c r="CWH385" s="36"/>
      <c r="CWI385" s="36"/>
      <c r="CWJ385" s="36"/>
      <c r="CWK385" s="36"/>
      <c r="CWL385" s="36"/>
      <c r="CWM385" s="36"/>
      <c r="CWN385" s="36"/>
      <c r="CWO385" s="36"/>
      <c r="CWP385" s="36"/>
      <c r="CWQ385" s="36"/>
      <c r="CWR385" s="36"/>
      <c r="CWS385" s="36"/>
      <c r="CWT385" s="36"/>
      <c r="CWU385" s="36"/>
      <c r="CWV385" s="36"/>
      <c r="CWW385" s="36"/>
      <c r="CWX385" s="36"/>
      <c r="CWY385" s="36"/>
      <c r="CWZ385" s="36"/>
      <c r="CXA385" s="36"/>
      <c r="CXB385" s="36"/>
      <c r="CXC385" s="36"/>
      <c r="CXD385" s="36"/>
      <c r="CXE385" s="36"/>
      <c r="CXF385" s="36"/>
      <c r="CXG385" s="36"/>
      <c r="CXH385" s="36"/>
      <c r="CXI385" s="36"/>
      <c r="CXJ385" s="36"/>
      <c r="CXK385" s="36"/>
      <c r="CXL385" s="36"/>
      <c r="CXM385" s="36"/>
      <c r="CXN385" s="36"/>
      <c r="CXO385" s="36"/>
      <c r="CXP385" s="36"/>
      <c r="CXQ385" s="36"/>
      <c r="CXR385" s="36"/>
      <c r="CXS385" s="36"/>
      <c r="CXT385" s="36"/>
      <c r="CXU385" s="36"/>
      <c r="CXV385" s="36"/>
      <c r="CXW385" s="36"/>
      <c r="CXX385" s="36"/>
      <c r="CXY385" s="36"/>
      <c r="CXZ385" s="36"/>
      <c r="CYA385" s="36"/>
      <c r="CYB385" s="36"/>
      <c r="CYC385" s="36"/>
      <c r="CYD385" s="36"/>
      <c r="CYE385" s="36"/>
      <c r="CYF385" s="36"/>
      <c r="CYG385" s="36"/>
      <c r="CYH385" s="36"/>
      <c r="CYI385" s="36"/>
      <c r="CYJ385" s="36"/>
      <c r="CYK385" s="36"/>
      <c r="CYL385" s="36"/>
      <c r="CYM385" s="36"/>
      <c r="CYN385" s="36"/>
      <c r="CYO385" s="36"/>
      <c r="CYP385" s="36"/>
      <c r="CYQ385" s="36"/>
      <c r="CYR385" s="36"/>
      <c r="CYS385" s="36"/>
      <c r="CYT385" s="36"/>
      <c r="CYU385" s="36"/>
      <c r="CYV385" s="36"/>
      <c r="CYW385" s="36"/>
      <c r="CYX385" s="36"/>
      <c r="CYY385" s="36"/>
      <c r="CYZ385" s="36"/>
      <c r="CZA385" s="36"/>
      <c r="CZB385" s="36"/>
      <c r="CZC385" s="36"/>
      <c r="CZD385" s="36"/>
      <c r="CZE385" s="36"/>
      <c r="CZF385" s="36"/>
      <c r="CZG385" s="36"/>
      <c r="CZH385" s="36"/>
      <c r="CZI385" s="36"/>
      <c r="CZJ385" s="36"/>
      <c r="CZK385" s="36"/>
      <c r="CZL385" s="36"/>
      <c r="CZM385" s="36"/>
      <c r="CZN385" s="36"/>
      <c r="CZO385" s="36"/>
      <c r="CZP385" s="36"/>
      <c r="CZQ385" s="36"/>
      <c r="CZR385" s="36"/>
      <c r="CZS385" s="36"/>
      <c r="CZT385" s="36"/>
      <c r="CZU385" s="36"/>
      <c r="CZV385" s="36"/>
      <c r="CZW385" s="36"/>
      <c r="CZX385" s="36"/>
      <c r="CZY385" s="36"/>
      <c r="CZZ385" s="36"/>
      <c r="DAA385" s="36"/>
      <c r="DAB385" s="36"/>
      <c r="DAC385" s="36"/>
      <c r="DAD385" s="36"/>
      <c r="DAE385" s="36"/>
      <c r="DAF385" s="36"/>
      <c r="DAG385" s="36"/>
      <c r="DAH385" s="36"/>
      <c r="DAI385" s="36"/>
      <c r="DAJ385" s="36"/>
      <c r="DAK385" s="36"/>
      <c r="DAL385" s="36"/>
      <c r="DAM385" s="36"/>
      <c r="DAN385" s="36"/>
      <c r="DAO385" s="36"/>
      <c r="DAP385" s="36"/>
      <c r="DAQ385" s="36"/>
      <c r="DAR385" s="36"/>
      <c r="DAS385" s="36"/>
      <c r="DAT385" s="36"/>
      <c r="DAU385" s="36"/>
      <c r="DAV385" s="36"/>
      <c r="DAW385" s="36"/>
      <c r="DAX385" s="36"/>
      <c r="DAY385" s="36"/>
      <c r="DAZ385" s="36"/>
      <c r="DBA385" s="36"/>
      <c r="DBB385" s="36"/>
      <c r="DBC385" s="36"/>
      <c r="DBD385" s="36"/>
      <c r="DBE385" s="36"/>
      <c r="DBF385" s="36"/>
      <c r="DBG385" s="36"/>
      <c r="DBH385" s="36"/>
      <c r="DBI385" s="36"/>
      <c r="DBJ385" s="36"/>
      <c r="DBK385" s="36"/>
      <c r="DBL385" s="36"/>
      <c r="DBM385" s="36"/>
      <c r="DBN385" s="36"/>
      <c r="DBO385" s="36"/>
      <c r="DBP385" s="36"/>
      <c r="DBQ385" s="36"/>
      <c r="DBR385" s="36"/>
      <c r="DBS385" s="36"/>
      <c r="DBT385" s="36"/>
      <c r="DBU385" s="36"/>
      <c r="DBV385" s="36"/>
      <c r="DBW385" s="36"/>
      <c r="DBX385" s="36"/>
      <c r="DBY385" s="36"/>
      <c r="DBZ385" s="36"/>
      <c r="DCA385" s="36"/>
      <c r="DCB385" s="36"/>
      <c r="DCC385" s="36"/>
      <c r="DCD385" s="36"/>
      <c r="DCE385" s="36"/>
      <c r="DCF385" s="36"/>
      <c r="DCG385" s="36"/>
      <c r="DCH385" s="36"/>
      <c r="DCI385" s="36"/>
      <c r="DCJ385" s="36"/>
      <c r="DCK385" s="36"/>
      <c r="DCL385" s="36"/>
      <c r="DCM385" s="36"/>
      <c r="DCN385" s="36"/>
      <c r="DCO385" s="36"/>
      <c r="DCP385" s="36"/>
      <c r="DCQ385" s="36"/>
      <c r="DCR385" s="36"/>
      <c r="DCS385" s="36"/>
      <c r="DCT385" s="36"/>
      <c r="DCU385" s="36"/>
      <c r="DCV385" s="36"/>
      <c r="DCW385" s="36"/>
      <c r="DCX385" s="36"/>
      <c r="DCY385" s="36"/>
      <c r="DCZ385" s="36"/>
      <c r="DDA385" s="36"/>
      <c r="DDB385" s="36"/>
      <c r="DDC385" s="36"/>
      <c r="DDD385" s="36"/>
      <c r="DDE385" s="36"/>
      <c r="DDF385" s="36"/>
      <c r="DDG385" s="36"/>
      <c r="DDH385" s="36"/>
      <c r="DDI385" s="36"/>
      <c r="DDJ385" s="36"/>
      <c r="DDK385" s="36"/>
      <c r="DDL385" s="36"/>
      <c r="DDM385" s="36"/>
      <c r="DDN385" s="36"/>
      <c r="DDO385" s="36"/>
      <c r="DDP385" s="36"/>
      <c r="DDQ385" s="36"/>
      <c r="DDR385" s="36"/>
      <c r="DDS385" s="36"/>
      <c r="DDT385" s="36"/>
      <c r="DDU385" s="36"/>
      <c r="DDV385" s="36"/>
      <c r="DDW385" s="36"/>
      <c r="DDX385" s="36"/>
      <c r="DDY385" s="36"/>
      <c r="DDZ385" s="36"/>
      <c r="DEA385" s="36"/>
      <c r="DEB385" s="36"/>
      <c r="DEC385" s="36"/>
      <c r="DED385" s="36"/>
      <c r="DEE385" s="36"/>
      <c r="DEF385" s="36"/>
      <c r="DEG385" s="36"/>
      <c r="DEH385" s="36"/>
      <c r="DEI385" s="36"/>
      <c r="DEJ385" s="36"/>
      <c r="DEK385" s="36"/>
      <c r="DEL385" s="36"/>
      <c r="DEM385" s="36"/>
      <c r="DEN385" s="36"/>
      <c r="DEO385" s="36"/>
      <c r="DEP385" s="36"/>
      <c r="DEQ385" s="36"/>
      <c r="DER385" s="36"/>
      <c r="DES385" s="36"/>
      <c r="DET385" s="36"/>
      <c r="DEU385" s="36"/>
      <c r="DEV385" s="36"/>
      <c r="DEW385" s="36"/>
      <c r="DEX385" s="36"/>
      <c r="DEY385" s="36"/>
      <c r="DEZ385" s="36"/>
      <c r="DFA385" s="36"/>
      <c r="DFB385" s="36"/>
      <c r="DFC385" s="36"/>
      <c r="DFD385" s="36"/>
      <c r="DFE385" s="36"/>
      <c r="DFF385" s="36"/>
      <c r="DFG385" s="36"/>
      <c r="DFH385" s="36"/>
      <c r="DFI385" s="36"/>
      <c r="DFJ385" s="36"/>
      <c r="DFK385" s="36"/>
      <c r="DFL385" s="36"/>
      <c r="DFM385" s="36"/>
      <c r="DFN385" s="36"/>
      <c r="DFO385" s="36"/>
      <c r="DFP385" s="36"/>
      <c r="DFQ385" s="36"/>
      <c r="DFR385" s="36"/>
      <c r="DFS385" s="36"/>
      <c r="DFT385" s="36"/>
      <c r="DFU385" s="36"/>
      <c r="DFV385" s="36"/>
      <c r="DFW385" s="36"/>
      <c r="DFX385" s="36"/>
      <c r="DFY385" s="36"/>
      <c r="DFZ385" s="36"/>
      <c r="DGA385" s="36"/>
      <c r="DGB385" s="36"/>
      <c r="DGC385" s="36"/>
      <c r="DGD385" s="36"/>
      <c r="DGE385" s="36"/>
      <c r="DGF385" s="36"/>
      <c r="DGG385" s="36"/>
      <c r="DGH385" s="36"/>
      <c r="DGI385" s="36"/>
      <c r="DGJ385" s="36"/>
      <c r="DGK385" s="36"/>
      <c r="DGL385" s="36"/>
      <c r="DGM385" s="36"/>
      <c r="DGN385" s="36"/>
      <c r="DGO385" s="36"/>
      <c r="DGP385" s="36"/>
      <c r="DGQ385" s="36"/>
      <c r="DGR385" s="36"/>
      <c r="DGS385" s="36"/>
      <c r="DGT385" s="36"/>
      <c r="DGU385" s="36"/>
      <c r="DGV385" s="36"/>
      <c r="DGW385" s="36"/>
      <c r="DGX385" s="36"/>
      <c r="DGY385" s="36"/>
      <c r="DGZ385" s="36"/>
      <c r="DHA385" s="36"/>
      <c r="DHB385" s="36"/>
      <c r="DHC385" s="36"/>
      <c r="DHD385" s="36"/>
      <c r="DHE385" s="36"/>
      <c r="DHF385" s="36"/>
      <c r="DHG385" s="36"/>
      <c r="DHH385" s="36"/>
      <c r="DHI385" s="36"/>
      <c r="DHJ385" s="36"/>
      <c r="DHK385" s="36"/>
      <c r="DHL385" s="36"/>
      <c r="DHM385" s="36"/>
      <c r="DHN385" s="36"/>
      <c r="DHO385" s="36"/>
      <c r="DHP385" s="36"/>
      <c r="DHQ385" s="36"/>
      <c r="DHR385" s="36"/>
      <c r="DHS385" s="36"/>
      <c r="DHT385" s="36"/>
      <c r="DHU385" s="36"/>
      <c r="DHV385" s="36"/>
      <c r="DHW385" s="36"/>
      <c r="DHX385" s="36"/>
      <c r="DHY385" s="36"/>
      <c r="DHZ385" s="36"/>
      <c r="DIA385" s="36"/>
      <c r="DIB385" s="36"/>
      <c r="DIC385" s="36"/>
      <c r="DID385" s="36"/>
      <c r="DIE385" s="36"/>
      <c r="DIF385" s="36"/>
      <c r="DIG385" s="36"/>
      <c r="DIH385" s="36"/>
      <c r="DII385" s="36"/>
      <c r="DIJ385" s="36"/>
      <c r="DIK385" s="36"/>
      <c r="DIL385" s="36"/>
      <c r="DIM385" s="36"/>
      <c r="DIN385" s="36"/>
      <c r="DIO385" s="36"/>
      <c r="DIP385" s="36"/>
      <c r="DIQ385" s="36"/>
      <c r="DIR385" s="36"/>
      <c r="DIS385" s="36"/>
      <c r="DIT385" s="36"/>
      <c r="DIU385" s="36"/>
      <c r="DIV385" s="36"/>
      <c r="DIW385" s="36"/>
      <c r="DIX385" s="36"/>
      <c r="DIY385" s="36"/>
      <c r="DIZ385" s="36"/>
      <c r="DJA385" s="36"/>
      <c r="DJB385" s="36"/>
      <c r="DJC385" s="36"/>
      <c r="DJD385" s="36"/>
      <c r="DJE385" s="36"/>
      <c r="DJF385" s="36"/>
      <c r="DJG385" s="36"/>
      <c r="DJH385" s="36"/>
      <c r="DJI385" s="36"/>
      <c r="DJJ385" s="36"/>
      <c r="DJK385" s="36"/>
      <c r="DJL385" s="36"/>
      <c r="DJM385" s="36"/>
      <c r="DJN385" s="36"/>
      <c r="DJO385" s="36"/>
      <c r="DJP385" s="36"/>
      <c r="DJQ385" s="36"/>
      <c r="DJR385" s="36"/>
      <c r="DJS385" s="36"/>
      <c r="DJT385" s="36"/>
      <c r="DJU385" s="36"/>
      <c r="DJV385" s="36"/>
      <c r="DJW385" s="36"/>
      <c r="DJX385" s="36"/>
      <c r="DJY385" s="36"/>
      <c r="DJZ385" s="36"/>
      <c r="DKA385" s="36"/>
      <c r="DKB385" s="36"/>
      <c r="DKC385" s="36"/>
      <c r="DKD385" s="36"/>
      <c r="DKE385" s="36"/>
      <c r="DKF385" s="36"/>
      <c r="DKG385" s="36"/>
      <c r="DKH385" s="36"/>
      <c r="DKI385" s="36"/>
      <c r="DKJ385" s="36"/>
      <c r="DKK385" s="36"/>
      <c r="DKL385" s="36"/>
      <c r="DKM385" s="36"/>
      <c r="DKN385" s="36"/>
      <c r="DKO385" s="36"/>
      <c r="DKP385" s="36"/>
      <c r="DKQ385" s="36"/>
      <c r="DKR385" s="36"/>
      <c r="DKS385" s="36"/>
      <c r="DKT385" s="36"/>
      <c r="DKU385" s="36"/>
      <c r="DKV385" s="36"/>
      <c r="DKW385" s="36"/>
      <c r="DKX385" s="36"/>
      <c r="DKY385" s="36"/>
      <c r="DKZ385" s="36"/>
      <c r="DLA385" s="36"/>
      <c r="DLB385" s="36"/>
      <c r="DLC385" s="36"/>
      <c r="DLD385" s="36"/>
      <c r="DLE385" s="36"/>
      <c r="DLF385" s="36"/>
      <c r="DLG385" s="36"/>
      <c r="DLH385" s="36"/>
      <c r="DLI385" s="36"/>
      <c r="DLJ385" s="36"/>
      <c r="DLK385" s="36"/>
      <c r="DLL385" s="36"/>
      <c r="DLM385" s="36"/>
      <c r="DLN385" s="36"/>
      <c r="DLO385" s="36"/>
      <c r="DLP385" s="36"/>
      <c r="DLQ385" s="36"/>
      <c r="DLR385" s="36"/>
      <c r="DLS385" s="36"/>
      <c r="DLT385" s="36"/>
      <c r="DLU385" s="36"/>
      <c r="DLV385" s="36"/>
      <c r="DLW385" s="36"/>
      <c r="DLX385" s="36"/>
      <c r="DLY385" s="36"/>
      <c r="DLZ385" s="36"/>
      <c r="DMA385" s="36"/>
      <c r="DMB385" s="36"/>
      <c r="DMC385" s="36"/>
      <c r="DMD385" s="36"/>
      <c r="DME385" s="36"/>
      <c r="DMF385" s="36"/>
      <c r="DMG385" s="36"/>
      <c r="DMH385" s="36"/>
      <c r="DMI385" s="36"/>
      <c r="DMJ385" s="36"/>
      <c r="DMK385" s="36"/>
      <c r="DML385" s="36"/>
      <c r="DMM385" s="36"/>
      <c r="DMN385" s="36"/>
      <c r="DMO385" s="36"/>
      <c r="DMP385" s="36"/>
      <c r="DMQ385" s="36"/>
      <c r="DMR385" s="36"/>
      <c r="DMS385" s="36"/>
      <c r="DMT385" s="36"/>
      <c r="DMU385" s="36"/>
      <c r="DMV385" s="36"/>
      <c r="DMW385" s="36"/>
      <c r="DMX385" s="36"/>
      <c r="DMY385" s="36"/>
      <c r="DMZ385" s="36"/>
      <c r="DNA385" s="36"/>
      <c r="DNB385" s="36"/>
      <c r="DNC385" s="36"/>
      <c r="DND385" s="36"/>
      <c r="DNE385" s="36"/>
      <c r="DNF385" s="36"/>
      <c r="DNG385" s="36"/>
      <c r="DNH385" s="36"/>
      <c r="DNI385" s="36"/>
      <c r="DNJ385" s="36"/>
      <c r="DNK385" s="36"/>
      <c r="DNL385" s="36"/>
      <c r="DNM385" s="36"/>
      <c r="DNN385" s="36"/>
      <c r="DNO385" s="36"/>
      <c r="DNP385" s="36"/>
      <c r="DNQ385" s="36"/>
      <c r="DNR385" s="36"/>
      <c r="DNS385" s="36"/>
      <c r="DNT385" s="36"/>
      <c r="DNU385" s="36"/>
      <c r="DNV385" s="36"/>
      <c r="DNW385" s="36"/>
      <c r="DNX385" s="36"/>
      <c r="DNY385" s="36"/>
      <c r="DNZ385" s="36"/>
      <c r="DOA385" s="36"/>
      <c r="DOB385" s="36"/>
      <c r="DOC385" s="36"/>
      <c r="DOD385" s="36"/>
      <c r="DOE385" s="36"/>
      <c r="DOF385" s="36"/>
      <c r="DOG385" s="36"/>
      <c r="DOH385" s="36"/>
      <c r="DOI385" s="36"/>
      <c r="DOJ385" s="36"/>
      <c r="DOK385" s="36"/>
      <c r="DOL385" s="36"/>
      <c r="DOM385" s="36"/>
      <c r="DON385" s="36"/>
      <c r="DOO385" s="36"/>
      <c r="DOP385" s="36"/>
      <c r="DOQ385" s="36"/>
      <c r="DOR385" s="36"/>
      <c r="DOS385" s="36"/>
      <c r="DOT385" s="36"/>
      <c r="DOU385" s="36"/>
      <c r="DOV385" s="36"/>
      <c r="DOW385" s="36"/>
      <c r="DOX385" s="36"/>
      <c r="DOY385" s="36"/>
      <c r="DOZ385" s="36"/>
      <c r="DPA385" s="36"/>
      <c r="DPB385" s="36"/>
      <c r="DPC385" s="36"/>
      <c r="DPD385" s="36"/>
      <c r="DPE385" s="36"/>
      <c r="DPF385" s="36"/>
      <c r="DPG385" s="36"/>
      <c r="DPH385" s="36"/>
      <c r="DPI385" s="36"/>
      <c r="DPJ385" s="36"/>
      <c r="DPK385" s="36"/>
      <c r="DPL385" s="36"/>
      <c r="DPM385" s="36"/>
      <c r="DPN385" s="36"/>
      <c r="DPO385" s="36"/>
      <c r="DPP385" s="36"/>
      <c r="DPQ385" s="36"/>
      <c r="DPR385" s="36"/>
      <c r="DPS385" s="36"/>
      <c r="DPT385" s="36"/>
      <c r="DPU385" s="36"/>
      <c r="DPV385" s="36"/>
      <c r="DPW385" s="36"/>
      <c r="DPX385" s="36"/>
      <c r="DPY385" s="36"/>
      <c r="DPZ385" s="36"/>
      <c r="DQA385" s="36"/>
      <c r="DQB385" s="36"/>
      <c r="DQC385" s="36"/>
      <c r="DQD385" s="36"/>
      <c r="DQE385" s="36"/>
      <c r="DQF385" s="36"/>
      <c r="DQG385" s="36"/>
      <c r="DQH385" s="36"/>
      <c r="DQI385" s="36"/>
      <c r="DQJ385" s="36"/>
      <c r="DQK385" s="36"/>
      <c r="DQL385" s="36"/>
      <c r="DQM385" s="36"/>
      <c r="DQN385" s="36"/>
      <c r="DQO385" s="36"/>
      <c r="DQP385" s="36"/>
      <c r="DQQ385" s="36"/>
      <c r="DQR385" s="36"/>
      <c r="DQS385" s="36"/>
      <c r="DQT385" s="36"/>
      <c r="DQU385" s="36"/>
      <c r="DQV385" s="36"/>
      <c r="DQW385" s="36"/>
      <c r="DQX385" s="36"/>
      <c r="DQY385" s="36"/>
      <c r="DQZ385" s="36"/>
      <c r="DRA385" s="36"/>
      <c r="DRB385" s="36"/>
      <c r="DRC385" s="36"/>
      <c r="DRD385" s="36"/>
      <c r="DRE385" s="36"/>
      <c r="DRF385" s="36"/>
      <c r="DRG385" s="36"/>
      <c r="DRH385" s="36"/>
      <c r="DRI385" s="36"/>
      <c r="DRJ385" s="36"/>
      <c r="DRK385" s="36"/>
      <c r="DRL385" s="36"/>
      <c r="DRM385" s="36"/>
      <c r="DRN385" s="36"/>
      <c r="DRO385" s="36"/>
      <c r="DRP385" s="36"/>
      <c r="DRQ385" s="36"/>
      <c r="DRR385" s="36"/>
      <c r="DRS385" s="36"/>
      <c r="DRT385" s="36"/>
      <c r="DRU385" s="36"/>
      <c r="DRV385" s="36"/>
      <c r="DRW385" s="36"/>
      <c r="DRX385" s="36"/>
      <c r="DRY385" s="36"/>
      <c r="DRZ385" s="36"/>
      <c r="DSA385" s="36"/>
      <c r="DSB385" s="36"/>
      <c r="DSC385" s="36"/>
      <c r="DSD385" s="36"/>
      <c r="DSE385" s="36"/>
      <c r="DSF385" s="36"/>
      <c r="DSG385" s="36"/>
      <c r="DSH385" s="36"/>
      <c r="DSI385" s="36"/>
      <c r="DSJ385" s="36"/>
      <c r="DSK385" s="36"/>
      <c r="DSL385" s="36"/>
      <c r="DSM385" s="36"/>
      <c r="DSN385" s="36"/>
      <c r="DSO385" s="36"/>
      <c r="DSP385" s="36"/>
      <c r="DSQ385" s="36"/>
      <c r="DSR385" s="36"/>
      <c r="DSS385" s="36"/>
      <c r="DST385" s="36"/>
      <c r="DSU385" s="36"/>
      <c r="DSV385" s="36"/>
      <c r="DSW385" s="36"/>
      <c r="DSX385" s="36"/>
      <c r="DSY385" s="36"/>
      <c r="DSZ385" s="36"/>
      <c r="DTA385" s="36"/>
      <c r="DTB385" s="36"/>
      <c r="DTC385" s="36"/>
      <c r="DTD385" s="36"/>
      <c r="DTE385" s="36"/>
      <c r="DTF385" s="36"/>
      <c r="DTG385" s="36"/>
      <c r="DTH385" s="36"/>
      <c r="DTI385" s="36"/>
      <c r="DTJ385" s="36"/>
      <c r="DTK385" s="36"/>
      <c r="DTL385" s="36"/>
      <c r="DTM385" s="36"/>
      <c r="DTN385" s="36"/>
      <c r="DTO385" s="36"/>
      <c r="DTP385" s="36"/>
      <c r="DTQ385" s="36"/>
      <c r="DTR385" s="36"/>
      <c r="DTS385" s="36"/>
      <c r="DTT385" s="36"/>
      <c r="DTU385" s="36"/>
      <c r="DTV385" s="36"/>
      <c r="DTW385" s="36"/>
      <c r="DTX385" s="36"/>
      <c r="DTY385" s="36"/>
      <c r="DTZ385" s="36"/>
      <c r="DUA385" s="36"/>
      <c r="DUB385" s="36"/>
      <c r="DUC385" s="36"/>
      <c r="DUD385" s="36"/>
      <c r="DUE385" s="36"/>
      <c r="DUF385" s="36"/>
      <c r="DUG385" s="36"/>
      <c r="DUH385" s="36"/>
      <c r="DUI385" s="36"/>
      <c r="DUJ385" s="36"/>
      <c r="DUK385" s="36"/>
      <c r="DUL385" s="36"/>
      <c r="DUM385" s="36"/>
      <c r="DUN385" s="36"/>
      <c r="DUO385" s="36"/>
      <c r="DUP385" s="36"/>
      <c r="DUQ385" s="36"/>
      <c r="DUR385" s="36"/>
      <c r="DUS385" s="36"/>
      <c r="DUT385" s="36"/>
      <c r="DUU385" s="36"/>
      <c r="DUV385" s="36"/>
      <c r="DUW385" s="36"/>
      <c r="DUX385" s="36"/>
      <c r="DUY385" s="36"/>
      <c r="DUZ385" s="36"/>
      <c r="DVA385" s="36"/>
      <c r="DVB385" s="36"/>
      <c r="DVC385" s="36"/>
      <c r="DVD385" s="36"/>
      <c r="DVE385" s="36"/>
      <c r="DVF385" s="36"/>
      <c r="DVG385" s="36"/>
      <c r="DVH385" s="36"/>
      <c r="DVI385" s="36"/>
      <c r="DVJ385" s="36"/>
      <c r="DVK385" s="36"/>
      <c r="DVL385" s="36"/>
      <c r="DVM385" s="36"/>
      <c r="DVN385" s="36"/>
      <c r="DVO385" s="36"/>
      <c r="DVP385" s="36"/>
      <c r="DVQ385" s="36"/>
      <c r="DVR385" s="36"/>
      <c r="DVS385" s="36"/>
      <c r="DVT385" s="36"/>
      <c r="DVU385" s="36"/>
      <c r="DVV385" s="36"/>
      <c r="DVW385" s="36"/>
      <c r="DVX385" s="36"/>
      <c r="DVY385" s="36"/>
      <c r="DVZ385" s="36"/>
      <c r="DWA385" s="36"/>
      <c r="DWB385" s="36"/>
      <c r="DWC385" s="36"/>
      <c r="DWD385" s="36"/>
      <c r="DWE385" s="36"/>
      <c r="DWF385" s="36"/>
      <c r="DWG385" s="36"/>
      <c r="DWH385" s="36"/>
      <c r="DWI385" s="36"/>
      <c r="DWJ385" s="36"/>
      <c r="DWK385" s="36"/>
      <c r="DWL385" s="36"/>
      <c r="DWM385" s="36"/>
      <c r="DWN385" s="36"/>
      <c r="DWO385" s="36"/>
      <c r="DWP385" s="36"/>
      <c r="DWQ385" s="36"/>
      <c r="DWR385" s="36"/>
      <c r="DWS385" s="36"/>
      <c r="DWT385" s="36"/>
      <c r="DWU385" s="36"/>
      <c r="DWV385" s="36"/>
      <c r="DWW385" s="36"/>
      <c r="DWX385" s="36"/>
      <c r="DWY385" s="36"/>
      <c r="DWZ385" s="36"/>
      <c r="DXA385" s="36"/>
      <c r="DXB385" s="36"/>
      <c r="DXC385" s="36"/>
      <c r="DXD385" s="36"/>
      <c r="DXE385" s="36"/>
      <c r="DXF385" s="36"/>
      <c r="DXG385" s="36"/>
      <c r="DXH385" s="36"/>
      <c r="DXI385" s="36"/>
      <c r="DXJ385" s="36"/>
      <c r="DXK385" s="36"/>
      <c r="DXL385" s="36"/>
      <c r="DXM385" s="36"/>
      <c r="DXN385" s="36"/>
      <c r="DXO385" s="36"/>
      <c r="DXP385" s="36"/>
      <c r="DXQ385" s="36"/>
      <c r="DXR385" s="36"/>
      <c r="DXS385" s="36"/>
      <c r="DXT385" s="36"/>
      <c r="DXU385" s="36"/>
      <c r="DXV385" s="36"/>
      <c r="DXW385" s="36"/>
      <c r="DXX385" s="36"/>
      <c r="DXY385" s="36"/>
      <c r="DXZ385" s="36"/>
      <c r="DYA385" s="36"/>
      <c r="DYB385" s="36"/>
      <c r="DYC385" s="36"/>
      <c r="DYD385" s="36"/>
      <c r="DYE385" s="36"/>
      <c r="DYF385" s="36"/>
      <c r="DYG385" s="36"/>
      <c r="DYH385" s="36"/>
      <c r="DYI385" s="36"/>
      <c r="DYJ385" s="36"/>
      <c r="DYK385" s="36"/>
      <c r="DYL385" s="36"/>
      <c r="DYM385" s="36"/>
      <c r="DYN385" s="36"/>
      <c r="DYO385" s="36"/>
      <c r="DYP385" s="36"/>
      <c r="DYQ385" s="36"/>
      <c r="DYR385" s="36"/>
      <c r="DYS385" s="36"/>
      <c r="DYT385" s="36"/>
      <c r="DYU385" s="36"/>
      <c r="DYV385" s="36"/>
      <c r="DYW385" s="36"/>
      <c r="DYX385" s="36"/>
      <c r="DYY385" s="36"/>
      <c r="DYZ385" s="36"/>
      <c r="DZA385" s="36"/>
      <c r="DZB385" s="36"/>
      <c r="DZC385" s="36"/>
      <c r="DZD385" s="36"/>
      <c r="DZE385" s="36"/>
      <c r="DZF385" s="36"/>
      <c r="DZG385" s="36"/>
      <c r="DZH385" s="36"/>
      <c r="DZI385" s="36"/>
      <c r="DZJ385" s="36"/>
      <c r="DZK385" s="36"/>
      <c r="DZL385" s="36"/>
      <c r="DZM385" s="36"/>
      <c r="DZN385" s="36"/>
      <c r="DZO385" s="36"/>
      <c r="DZP385" s="36"/>
      <c r="DZQ385" s="36"/>
      <c r="DZR385" s="36"/>
      <c r="DZS385" s="36"/>
      <c r="DZT385" s="36"/>
      <c r="DZU385" s="36"/>
      <c r="DZV385" s="36"/>
      <c r="DZW385" s="36"/>
      <c r="DZX385" s="36"/>
      <c r="DZY385" s="36"/>
      <c r="DZZ385" s="36"/>
      <c r="EAA385" s="36"/>
      <c r="EAB385" s="36"/>
      <c r="EAC385" s="36"/>
      <c r="EAD385" s="36"/>
      <c r="EAE385" s="36"/>
      <c r="EAF385" s="36"/>
      <c r="EAG385" s="36"/>
      <c r="EAH385" s="36"/>
      <c r="EAI385" s="36"/>
      <c r="EAJ385" s="36"/>
      <c r="EAK385" s="36"/>
      <c r="EAL385" s="36"/>
      <c r="EAM385" s="36"/>
      <c r="EAN385" s="36"/>
      <c r="EAO385" s="36"/>
      <c r="EAP385" s="36"/>
      <c r="EAQ385" s="36"/>
      <c r="EAR385" s="36"/>
      <c r="EAS385" s="36"/>
      <c r="EAT385" s="36"/>
      <c r="EAU385" s="36"/>
      <c r="EAV385" s="36"/>
      <c r="EAW385" s="36"/>
      <c r="EAX385" s="36"/>
      <c r="EAY385" s="36"/>
      <c r="EAZ385" s="36"/>
      <c r="EBA385" s="36"/>
      <c r="EBB385" s="36"/>
      <c r="EBC385" s="36"/>
      <c r="EBD385" s="36"/>
      <c r="EBE385" s="36"/>
      <c r="EBF385" s="36"/>
      <c r="EBG385" s="36"/>
      <c r="EBH385" s="36"/>
      <c r="EBI385" s="36"/>
      <c r="EBJ385" s="36"/>
      <c r="EBK385" s="36"/>
      <c r="EBL385" s="36"/>
      <c r="EBM385" s="36"/>
      <c r="EBN385" s="36"/>
      <c r="EBO385" s="36"/>
      <c r="EBP385" s="36"/>
      <c r="EBQ385" s="36"/>
      <c r="EBR385" s="36"/>
      <c r="EBS385" s="36"/>
      <c r="EBT385" s="36"/>
      <c r="EBU385" s="36"/>
      <c r="EBV385" s="36"/>
      <c r="EBW385" s="36"/>
      <c r="EBX385" s="36"/>
      <c r="EBY385" s="36"/>
      <c r="EBZ385" s="36"/>
      <c r="ECA385" s="36"/>
      <c r="ECB385" s="36"/>
      <c r="ECC385" s="36"/>
      <c r="ECD385" s="36"/>
      <c r="ECE385" s="36"/>
      <c r="ECF385" s="36"/>
      <c r="ECG385" s="36"/>
      <c r="ECH385" s="36"/>
      <c r="ECI385" s="36"/>
      <c r="ECJ385" s="36"/>
      <c r="ECK385" s="36"/>
      <c r="ECL385" s="36"/>
      <c r="ECM385" s="36"/>
      <c r="ECN385" s="36"/>
      <c r="ECO385" s="36"/>
      <c r="ECP385" s="36"/>
      <c r="ECQ385" s="36"/>
      <c r="ECR385" s="36"/>
      <c r="ECS385" s="36"/>
      <c r="ECT385" s="36"/>
      <c r="ECU385" s="36"/>
      <c r="ECV385" s="36"/>
      <c r="ECW385" s="36"/>
      <c r="ECX385" s="36"/>
      <c r="ECY385" s="36"/>
      <c r="ECZ385" s="36"/>
      <c r="EDA385" s="36"/>
      <c r="EDB385" s="36"/>
      <c r="EDC385" s="36"/>
      <c r="EDD385" s="36"/>
      <c r="EDE385" s="36"/>
      <c r="EDF385" s="36"/>
      <c r="EDG385" s="36"/>
      <c r="EDH385" s="36"/>
      <c r="EDI385" s="36"/>
      <c r="EDJ385" s="36"/>
      <c r="EDK385" s="36"/>
      <c r="EDL385" s="36"/>
      <c r="EDM385" s="36"/>
      <c r="EDN385" s="36"/>
      <c r="EDO385" s="36"/>
      <c r="EDP385" s="36"/>
      <c r="EDQ385" s="36"/>
      <c r="EDR385" s="36"/>
      <c r="EDS385" s="36"/>
      <c r="EDT385" s="36"/>
      <c r="EDU385" s="36"/>
      <c r="EDV385" s="36"/>
      <c r="EDW385" s="36"/>
      <c r="EDX385" s="36"/>
      <c r="EDY385" s="36"/>
      <c r="EDZ385" s="36"/>
      <c r="EEA385" s="36"/>
      <c r="EEB385" s="36"/>
      <c r="EEC385" s="36"/>
      <c r="EED385" s="36"/>
      <c r="EEE385" s="36"/>
      <c r="EEF385" s="36"/>
      <c r="EEG385" s="36"/>
      <c r="EEH385" s="36"/>
      <c r="EEI385" s="36"/>
      <c r="EEJ385" s="36"/>
      <c r="EEK385" s="36"/>
      <c r="EEL385" s="36"/>
      <c r="EEM385" s="36"/>
      <c r="EEN385" s="36"/>
      <c r="EEO385" s="36"/>
      <c r="EEP385" s="36"/>
      <c r="EEQ385" s="36"/>
      <c r="EER385" s="36"/>
      <c r="EES385" s="36"/>
      <c r="EET385" s="36"/>
      <c r="EEU385" s="36"/>
      <c r="EEV385" s="36"/>
      <c r="EEW385" s="36"/>
      <c r="EEX385" s="36"/>
      <c r="EEY385" s="36"/>
      <c r="EEZ385" s="36"/>
      <c r="EFA385" s="36"/>
      <c r="EFB385" s="36"/>
      <c r="EFC385" s="36"/>
      <c r="EFD385" s="36"/>
      <c r="EFE385" s="36"/>
      <c r="EFF385" s="36"/>
      <c r="EFG385" s="36"/>
      <c r="EFH385" s="36"/>
      <c r="EFI385" s="36"/>
      <c r="EFJ385" s="36"/>
      <c r="EFK385" s="36"/>
      <c r="EFL385" s="36"/>
      <c r="EFM385" s="36"/>
      <c r="EFN385" s="36"/>
      <c r="EFO385" s="36"/>
      <c r="EFP385" s="36"/>
      <c r="EFQ385" s="36"/>
      <c r="EFR385" s="36"/>
      <c r="EFS385" s="36"/>
      <c r="EFT385" s="36"/>
      <c r="EFU385" s="36"/>
      <c r="EFV385" s="36"/>
      <c r="EFW385" s="36"/>
      <c r="EFX385" s="36"/>
      <c r="EFY385" s="36"/>
      <c r="EFZ385" s="36"/>
      <c r="EGA385" s="36"/>
      <c r="EGB385" s="36"/>
      <c r="EGC385" s="36"/>
      <c r="EGD385" s="36"/>
      <c r="EGE385" s="36"/>
      <c r="EGF385" s="36"/>
      <c r="EGG385" s="36"/>
      <c r="EGH385" s="36"/>
      <c r="EGI385" s="36"/>
      <c r="EGJ385" s="36"/>
      <c r="EGK385" s="36"/>
      <c r="EGL385" s="36"/>
      <c r="EGM385" s="36"/>
      <c r="EGN385" s="36"/>
      <c r="EGO385" s="36"/>
      <c r="EGP385" s="36"/>
      <c r="EGQ385" s="36"/>
      <c r="EGR385" s="36"/>
      <c r="EGS385" s="36"/>
      <c r="EGT385" s="36"/>
      <c r="EGU385" s="36"/>
      <c r="EGV385" s="36"/>
      <c r="EGW385" s="36"/>
      <c r="EGX385" s="36"/>
      <c r="EGY385" s="36"/>
      <c r="EGZ385" s="36"/>
      <c r="EHA385" s="36"/>
      <c r="EHB385" s="36"/>
      <c r="EHC385" s="36"/>
      <c r="EHD385" s="36"/>
      <c r="EHE385" s="36"/>
      <c r="EHF385" s="36"/>
      <c r="EHG385" s="36"/>
      <c r="EHH385" s="36"/>
      <c r="EHI385" s="36"/>
      <c r="EHJ385" s="36"/>
      <c r="EHK385" s="36"/>
      <c r="EHL385" s="36"/>
      <c r="EHM385" s="36"/>
      <c r="EHN385" s="36"/>
      <c r="EHO385" s="36"/>
      <c r="EHP385" s="36"/>
      <c r="EHQ385" s="36"/>
      <c r="EHR385" s="36"/>
      <c r="EHS385" s="36"/>
      <c r="EHT385" s="36"/>
      <c r="EHU385" s="36"/>
      <c r="EHV385" s="36"/>
      <c r="EHW385" s="36"/>
      <c r="EHX385" s="36"/>
      <c r="EHY385" s="36"/>
      <c r="EHZ385" s="36"/>
      <c r="EIA385" s="36"/>
      <c r="EIB385" s="36"/>
      <c r="EIC385" s="36"/>
      <c r="EID385" s="36"/>
      <c r="EIE385" s="36"/>
      <c r="EIF385" s="36"/>
      <c r="EIG385" s="36"/>
      <c r="EIH385" s="36"/>
      <c r="EII385" s="36"/>
      <c r="EIJ385" s="36"/>
      <c r="EIK385" s="36"/>
      <c r="EIL385" s="36"/>
      <c r="EIM385" s="36"/>
      <c r="EIN385" s="36"/>
      <c r="EIO385" s="36"/>
      <c r="EIP385" s="36"/>
      <c r="EIQ385" s="36"/>
      <c r="EIR385" s="36"/>
      <c r="EIS385" s="36"/>
      <c r="EIT385" s="36"/>
      <c r="EIU385" s="36"/>
      <c r="EIV385" s="36"/>
      <c r="EIW385" s="36"/>
      <c r="EIX385" s="36"/>
      <c r="EIY385" s="36"/>
      <c r="EIZ385" s="36"/>
      <c r="EJA385" s="36"/>
      <c r="EJB385" s="36"/>
      <c r="EJC385" s="36"/>
      <c r="EJD385" s="36"/>
      <c r="EJE385" s="36"/>
      <c r="EJF385" s="36"/>
      <c r="EJG385" s="36"/>
      <c r="EJH385" s="36"/>
      <c r="EJI385" s="36"/>
      <c r="EJJ385" s="36"/>
      <c r="EJK385" s="36"/>
      <c r="EJL385" s="36"/>
      <c r="EJM385" s="36"/>
      <c r="EJN385" s="36"/>
      <c r="EJO385" s="36"/>
      <c r="EJP385" s="36"/>
      <c r="EJQ385" s="36"/>
      <c r="EJR385" s="36"/>
      <c r="EJS385" s="36"/>
      <c r="EJT385" s="36"/>
      <c r="EJU385" s="36"/>
      <c r="EJV385" s="36"/>
      <c r="EJW385" s="36"/>
      <c r="EJX385" s="36"/>
      <c r="EJY385" s="36"/>
      <c r="EJZ385" s="36"/>
      <c r="EKA385" s="36"/>
      <c r="EKB385" s="36"/>
      <c r="EKC385" s="36"/>
      <c r="EKD385" s="36"/>
      <c r="EKE385" s="36"/>
      <c r="EKF385" s="36"/>
      <c r="EKG385" s="36"/>
      <c r="EKH385" s="36"/>
      <c r="EKI385" s="36"/>
      <c r="EKJ385" s="36"/>
      <c r="EKK385" s="36"/>
      <c r="EKL385" s="36"/>
      <c r="EKM385" s="36"/>
      <c r="EKN385" s="36"/>
      <c r="EKO385" s="36"/>
      <c r="EKP385" s="36"/>
      <c r="EKQ385" s="36"/>
      <c r="EKR385" s="36"/>
      <c r="EKS385" s="36"/>
      <c r="EKT385" s="36"/>
      <c r="EKU385" s="36"/>
      <c r="EKV385" s="36"/>
      <c r="EKW385" s="36"/>
      <c r="EKX385" s="36"/>
      <c r="EKY385" s="36"/>
      <c r="EKZ385" s="36"/>
      <c r="ELA385" s="36"/>
      <c r="ELB385" s="36"/>
      <c r="ELC385" s="36"/>
      <c r="ELD385" s="36"/>
      <c r="ELE385" s="36"/>
      <c r="ELF385" s="36"/>
      <c r="ELG385" s="36"/>
      <c r="ELH385" s="36"/>
      <c r="ELI385" s="36"/>
      <c r="ELJ385" s="36"/>
      <c r="ELK385" s="36"/>
      <c r="ELL385" s="36"/>
      <c r="ELM385" s="36"/>
      <c r="ELN385" s="36"/>
      <c r="ELO385" s="36"/>
      <c r="ELP385" s="36"/>
      <c r="ELQ385" s="36"/>
      <c r="ELR385" s="36"/>
      <c r="ELS385" s="36"/>
      <c r="ELT385" s="36"/>
      <c r="ELU385" s="36"/>
      <c r="ELV385" s="36"/>
      <c r="ELW385" s="36"/>
      <c r="ELX385" s="36"/>
      <c r="ELY385" s="36"/>
      <c r="ELZ385" s="36"/>
      <c r="EMA385" s="36"/>
      <c r="EMB385" s="36"/>
      <c r="EMC385" s="36"/>
      <c r="EMD385" s="36"/>
      <c r="EME385" s="36"/>
      <c r="EMF385" s="36"/>
      <c r="EMG385" s="36"/>
      <c r="EMH385" s="36"/>
      <c r="EMI385" s="36"/>
      <c r="EMJ385" s="36"/>
      <c r="EMK385" s="36"/>
      <c r="EML385" s="36"/>
      <c r="EMM385" s="36"/>
      <c r="EMN385" s="36"/>
      <c r="EMO385" s="36"/>
      <c r="EMP385" s="36"/>
      <c r="EMQ385" s="36"/>
      <c r="EMR385" s="36"/>
      <c r="EMS385" s="36"/>
      <c r="EMT385" s="36"/>
      <c r="EMU385" s="36"/>
      <c r="EMV385" s="36"/>
      <c r="EMW385" s="36"/>
      <c r="EMX385" s="36"/>
      <c r="EMY385" s="36"/>
      <c r="EMZ385" s="36"/>
      <c r="ENA385" s="36"/>
      <c r="ENB385" s="36"/>
      <c r="ENC385" s="36"/>
      <c r="END385" s="36"/>
      <c r="ENE385" s="36"/>
      <c r="ENF385" s="36"/>
      <c r="ENG385" s="36"/>
      <c r="ENH385" s="36"/>
      <c r="ENI385" s="36"/>
      <c r="ENJ385" s="36"/>
      <c r="ENK385" s="36"/>
      <c r="ENL385" s="36"/>
      <c r="ENM385" s="36"/>
      <c r="ENN385" s="36"/>
      <c r="ENO385" s="36"/>
      <c r="ENP385" s="36"/>
      <c r="ENQ385" s="36"/>
      <c r="ENR385" s="36"/>
      <c r="ENS385" s="36"/>
      <c r="ENT385" s="36"/>
      <c r="ENU385" s="36"/>
      <c r="ENV385" s="36"/>
      <c r="ENW385" s="36"/>
      <c r="ENX385" s="36"/>
      <c r="ENY385" s="36"/>
      <c r="ENZ385" s="36"/>
      <c r="EOA385" s="36"/>
      <c r="EOB385" s="36"/>
      <c r="EOC385" s="36"/>
      <c r="EOD385" s="36"/>
      <c r="EOE385" s="36"/>
      <c r="EOF385" s="36"/>
      <c r="EOG385" s="36"/>
      <c r="EOH385" s="36"/>
      <c r="EOI385" s="36"/>
      <c r="EOJ385" s="36"/>
      <c r="EOK385" s="36"/>
      <c r="EOL385" s="36"/>
      <c r="EOM385" s="36"/>
      <c r="EON385" s="36"/>
      <c r="EOO385" s="36"/>
      <c r="EOP385" s="36"/>
      <c r="EOQ385" s="36"/>
      <c r="EOR385" s="36"/>
      <c r="EOS385" s="36"/>
      <c r="EOT385" s="36"/>
      <c r="EOU385" s="36"/>
      <c r="EOV385" s="36"/>
      <c r="EOW385" s="36"/>
      <c r="EOX385" s="36"/>
      <c r="EOY385" s="36"/>
      <c r="EOZ385" s="36"/>
      <c r="EPA385" s="36"/>
      <c r="EPB385" s="36"/>
      <c r="EPC385" s="36"/>
      <c r="EPD385" s="36"/>
      <c r="EPE385" s="36"/>
      <c r="EPF385" s="36"/>
      <c r="EPG385" s="36"/>
      <c r="EPH385" s="36"/>
      <c r="EPI385" s="36"/>
      <c r="EPJ385" s="36"/>
      <c r="EPK385" s="36"/>
      <c r="EPL385" s="36"/>
      <c r="EPM385" s="36"/>
      <c r="EPN385" s="36"/>
      <c r="EPO385" s="36"/>
      <c r="EPP385" s="36"/>
      <c r="EPQ385" s="36"/>
      <c r="EPR385" s="36"/>
      <c r="EPS385" s="36"/>
      <c r="EPT385" s="36"/>
      <c r="EPU385" s="36"/>
      <c r="EPV385" s="36"/>
      <c r="EPW385" s="36"/>
      <c r="EPX385" s="36"/>
      <c r="EPY385" s="36"/>
      <c r="EPZ385" s="36"/>
      <c r="EQA385" s="36"/>
      <c r="EQB385" s="36"/>
      <c r="EQC385" s="36"/>
      <c r="EQD385" s="36"/>
      <c r="EQE385" s="36"/>
      <c r="EQF385" s="36"/>
      <c r="EQG385" s="36"/>
      <c r="EQH385" s="36"/>
      <c r="EQI385" s="36"/>
      <c r="EQJ385" s="36"/>
      <c r="EQK385" s="36"/>
      <c r="EQL385" s="36"/>
      <c r="EQM385" s="36"/>
      <c r="EQN385" s="36"/>
      <c r="EQO385" s="36"/>
      <c r="EQP385" s="36"/>
      <c r="EQQ385" s="36"/>
      <c r="EQR385" s="36"/>
      <c r="EQS385" s="36"/>
      <c r="EQT385" s="36"/>
      <c r="EQU385" s="36"/>
      <c r="EQV385" s="36"/>
      <c r="EQW385" s="36"/>
      <c r="EQX385" s="36"/>
      <c r="EQY385" s="36"/>
      <c r="EQZ385" s="36"/>
      <c r="ERA385" s="36"/>
      <c r="ERB385" s="36"/>
      <c r="ERC385" s="36"/>
      <c r="ERD385" s="36"/>
      <c r="ERE385" s="36"/>
      <c r="ERF385" s="36"/>
      <c r="ERG385" s="36"/>
      <c r="ERH385" s="36"/>
      <c r="ERI385" s="36"/>
      <c r="ERJ385" s="36"/>
      <c r="ERK385" s="36"/>
      <c r="ERL385" s="36"/>
      <c r="ERM385" s="36"/>
      <c r="ERN385" s="36"/>
      <c r="ERO385" s="36"/>
      <c r="ERP385" s="36"/>
      <c r="ERQ385" s="36"/>
      <c r="ERR385" s="36"/>
      <c r="ERS385" s="36"/>
      <c r="ERT385" s="36"/>
      <c r="ERU385" s="36"/>
      <c r="ERV385" s="36"/>
      <c r="ERW385" s="36"/>
      <c r="ERX385" s="36"/>
      <c r="ERY385" s="36"/>
      <c r="ERZ385" s="36"/>
      <c r="ESA385" s="36"/>
      <c r="ESB385" s="36"/>
      <c r="ESC385" s="36"/>
      <c r="ESD385" s="36"/>
      <c r="ESE385" s="36"/>
      <c r="ESF385" s="36"/>
      <c r="ESG385" s="36"/>
      <c r="ESH385" s="36"/>
      <c r="ESI385" s="36"/>
      <c r="ESJ385" s="36"/>
      <c r="ESK385" s="36"/>
      <c r="ESL385" s="36"/>
      <c r="ESM385" s="36"/>
      <c r="ESN385" s="36"/>
      <c r="ESO385" s="36"/>
      <c r="ESP385" s="36"/>
      <c r="ESQ385" s="36"/>
      <c r="ESR385" s="36"/>
      <c r="ESS385" s="36"/>
      <c r="EST385" s="36"/>
      <c r="ESU385" s="36"/>
      <c r="ESV385" s="36"/>
      <c r="ESW385" s="36"/>
      <c r="ESX385" s="36"/>
      <c r="ESY385" s="36"/>
      <c r="ESZ385" s="36"/>
      <c r="ETA385" s="36"/>
      <c r="ETB385" s="36"/>
      <c r="ETC385" s="36"/>
      <c r="ETD385" s="36"/>
      <c r="ETE385" s="36"/>
      <c r="ETF385" s="36"/>
      <c r="ETG385" s="36"/>
      <c r="ETH385" s="36"/>
      <c r="ETI385" s="36"/>
      <c r="ETJ385" s="36"/>
      <c r="ETK385" s="36"/>
      <c r="ETL385" s="36"/>
      <c r="ETM385" s="36"/>
      <c r="ETN385" s="36"/>
      <c r="ETO385" s="36"/>
      <c r="ETP385" s="36"/>
      <c r="ETQ385" s="36"/>
      <c r="ETR385" s="36"/>
      <c r="ETS385" s="36"/>
      <c r="ETT385" s="36"/>
      <c r="ETU385" s="36"/>
      <c r="ETV385" s="36"/>
      <c r="ETW385" s="36"/>
      <c r="ETX385" s="36"/>
      <c r="ETY385" s="36"/>
      <c r="ETZ385" s="36"/>
      <c r="EUA385" s="36"/>
      <c r="EUB385" s="36"/>
      <c r="EUC385" s="36"/>
      <c r="EUD385" s="36"/>
      <c r="EUE385" s="36"/>
      <c r="EUF385" s="36"/>
      <c r="EUG385" s="36"/>
      <c r="EUH385" s="36"/>
      <c r="EUI385" s="36"/>
      <c r="EUJ385" s="36"/>
      <c r="EUK385" s="36"/>
      <c r="EUL385" s="36"/>
      <c r="EUM385" s="36"/>
      <c r="EUN385" s="36"/>
      <c r="EUO385" s="36"/>
      <c r="EUP385" s="36"/>
      <c r="EUQ385" s="36"/>
      <c r="EUR385" s="36"/>
      <c r="EUS385" s="36"/>
      <c r="EUT385" s="36"/>
      <c r="EUU385" s="36"/>
      <c r="EUV385" s="36"/>
      <c r="EUW385" s="36"/>
      <c r="EUX385" s="36"/>
      <c r="EUY385" s="36"/>
      <c r="EUZ385" s="36"/>
      <c r="EVA385" s="36"/>
      <c r="EVB385" s="36"/>
      <c r="EVC385" s="36"/>
      <c r="EVD385" s="36"/>
      <c r="EVE385" s="36"/>
      <c r="EVF385" s="36"/>
      <c r="EVG385" s="36"/>
      <c r="EVH385" s="36"/>
      <c r="EVI385" s="36"/>
      <c r="EVJ385" s="36"/>
      <c r="EVK385" s="36"/>
      <c r="EVL385" s="36"/>
      <c r="EVM385" s="36"/>
      <c r="EVN385" s="36"/>
      <c r="EVO385" s="36"/>
      <c r="EVP385" s="36"/>
      <c r="EVQ385" s="36"/>
      <c r="EVR385" s="36"/>
      <c r="EVS385" s="36"/>
      <c r="EVT385" s="36"/>
      <c r="EVU385" s="36"/>
      <c r="EVV385" s="36"/>
      <c r="EVW385" s="36"/>
      <c r="EVX385" s="36"/>
      <c r="EVY385" s="36"/>
      <c r="EVZ385" s="36"/>
      <c r="EWA385" s="36"/>
      <c r="EWB385" s="36"/>
      <c r="EWC385" s="36"/>
      <c r="EWD385" s="36"/>
      <c r="EWE385" s="36"/>
      <c r="EWF385" s="36"/>
      <c r="EWG385" s="36"/>
      <c r="EWH385" s="36"/>
      <c r="EWI385" s="36"/>
      <c r="EWJ385" s="36"/>
      <c r="EWK385" s="36"/>
      <c r="EWL385" s="36"/>
      <c r="EWM385" s="36"/>
      <c r="EWN385" s="36"/>
      <c r="EWO385" s="36"/>
      <c r="EWP385" s="36"/>
      <c r="EWQ385" s="36"/>
      <c r="EWR385" s="36"/>
      <c r="EWS385" s="36"/>
      <c r="EWT385" s="36"/>
      <c r="EWU385" s="36"/>
      <c r="EWV385" s="36"/>
      <c r="EWW385" s="36"/>
      <c r="EWX385" s="36"/>
      <c r="EWY385" s="36"/>
      <c r="EWZ385" s="36"/>
      <c r="EXA385" s="36"/>
      <c r="EXB385" s="36"/>
      <c r="EXC385" s="36"/>
      <c r="EXD385" s="36"/>
      <c r="EXE385" s="36"/>
      <c r="EXF385" s="36"/>
      <c r="EXG385" s="36"/>
      <c r="EXH385" s="36"/>
      <c r="EXI385" s="36"/>
      <c r="EXJ385" s="36"/>
      <c r="EXK385" s="36"/>
      <c r="EXL385" s="36"/>
      <c r="EXM385" s="36"/>
      <c r="EXN385" s="36"/>
      <c r="EXO385" s="36"/>
      <c r="EXP385" s="36"/>
      <c r="EXQ385" s="36"/>
      <c r="EXR385" s="36"/>
      <c r="EXS385" s="36"/>
      <c r="EXT385" s="36"/>
      <c r="EXU385" s="36"/>
      <c r="EXV385" s="36"/>
      <c r="EXW385" s="36"/>
      <c r="EXX385" s="36"/>
      <c r="EXY385" s="36"/>
      <c r="EXZ385" s="36"/>
      <c r="EYA385" s="36"/>
      <c r="EYB385" s="36"/>
      <c r="EYC385" s="36"/>
      <c r="EYD385" s="36"/>
      <c r="EYE385" s="36"/>
      <c r="EYF385" s="36"/>
      <c r="EYG385" s="36"/>
      <c r="EYH385" s="36"/>
      <c r="EYI385" s="36"/>
      <c r="EYJ385" s="36"/>
      <c r="EYK385" s="36"/>
      <c r="EYL385" s="36"/>
      <c r="EYM385" s="36"/>
      <c r="EYN385" s="36"/>
      <c r="EYO385" s="36"/>
      <c r="EYP385" s="36"/>
      <c r="EYQ385" s="36"/>
      <c r="EYR385" s="36"/>
      <c r="EYS385" s="36"/>
      <c r="EYT385" s="36"/>
      <c r="EYU385" s="36"/>
      <c r="EYV385" s="36"/>
      <c r="EYW385" s="36"/>
      <c r="EYX385" s="36"/>
      <c r="EYY385" s="36"/>
      <c r="EYZ385" s="36"/>
      <c r="EZA385" s="36"/>
      <c r="EZB385" s="36"/>
      <c r="EZC385" s="36"/>
      <c r="EZD385" s="36"/>
      <c r="EZE385" s="36"/>
      <c r="EZF385" s="36"/>
      <c r="EZG385" s="36"/>
      <c r="EZH385" s="36"/>
      <c r="EZI385" s="36"/>
      <c r="EZJ385" s="36"/>
      <c r="EZK385" s="36"/>
      <c r="EZL385" s="36"/>
      <c r="EZM385" s="36"/>
      <c r="EZN385" s="36"/>
      <c r="EZO385" s="36"/>
      <c r="EZP385" s="36"/>
      <c r="EZQ385" s="36"/>
      <c r="EZR385" s="36"/>
      <c r="EZS385" s="36"/>
      <c r="EZT385" s="36"/>
      <c r="EZU385" s="36"/>
      <c r="EZV385" s="36"/>
      <c r="EZW385" s="36"/>
      <c r="EZX385" s="36"/>
      <c r="EZY385" s="36"/>
      <c r="EZZ385" s="36"/>
      <c r="FAA385" s="36"/>
      <c r="FAB385" s="36"/>
      <c r="FAC385" s="36"/>
      <c r="FAD385" s="36"/>
      <c r="FAE385" s="36"/>
      <c r="FAF385" s="36"/>
      <c r="FAG385" s="36"/>
      <c r="FAH385" s="36"/>
      <c r="FAI385" s="36"/>
      <c r="FAJ385" s="36"/>
      <c r="FAK385" s="36"/>
      <c r="FAL385" s="36"/>
      <c r="FAM385" s="36"/>
      <c r="FAN385" s="36"/>
      <c r="FAO385" s="36"/>
      <c r="FAP385" s="36"/>
      <c r="FAQ385" s="36"/>
      <c r="FAR385" s="36"/>
      <c r="FAS385" s="36"/>
      <c r="FAT385" s="36"/>
      <c r="FAU385" s="36"/>
      <c r="FAV385" s="36"/>
      <c r="FAW385" s="36"/>
      <c r="FAX385" s="36"/>
      <c r="FAY385" s="36"/>
      <c r="FAZ385" s="36"/>
      <c r="FBA385" s="36"/>
      <c r="FBB385" s="36"/>
      <c r="FBC385" s="36"/>
      <c r="FBD385" s="36"/>
      <c r="FBE385" s="36"/>
      <c r="FBF385" s="36"/>
      <c r="FBG385" s="36"/>
      <c r="FBH385" s="36"/>
      <c r="FBI385" s="36"/>
      <c r="FBJ385" s="36"/>
      <c r="FBK385" s="36"/>
      <c r="FBL385" s="36"/>
      <c r="FBM385" s="36"/>
      <c r="FBN385" s="36"/>
      <c r="FBO385" s="36"/>
      <c r="FBP385" s="36"/>
      <c r="FBQ385" s="36"/>
      <c r="FBR385" s="36"/>
      <c r="FBS385" s="36"/>
      <c r="FBT385" s="36"/>
      <c r="FBU385" s="36"/>
      <c r="FBV385" s="36"/>
      <c r="FBW385" s="36"/>
      <c r="FBX385" s="36"/>
      <c r="FBY385" s="36"/>
      <c r="FBZ385" s="36"/>
      <c r="FCA385" s="36"/>
      <c r="FCB385" s="36"/>
      <c r="FCC385" s="36"/>
      <c r="FCD385" s="36"/>
      <c r="FCE385" s="36"/>
      <c r="FCF385" s="36"/>
      <c r="FCG385" s="36"/>
      <c r="FCH385" s="36"/>
      <c r="FCI385" s="36"/>
      <c r="FCJ385" s="36"/>
      <c r="FCK385" s="36"/>
      <c r="FCL385" s="36"/>
      <c r="FCM385" s="36"/>
      <c r="FCN385" s="36"/>
      <c r="FCO385" s="36"/>
      <c r="FCP385" s="36"/>
      <c r="FCQ385" s="36"/>
      <c r="FCR385" s="36"/>
      <c r="FCS385" s="36"/>
      <c r="FCT385" s="36"/>
      <c r="FCU385" s="36"/>
      <c r="FCV385" s="36"/>
      <c r="FCW385" s="36"/>
      <c r="FCX385" s="36"/>
      <c r="FCY385" s="36"/>
      <c r="FCZ385" s="36"/>
      <c r="FDA385" s="36"/>
      <c r="FDB385" s="36"/>
      <c r="FDC385" s="36"/>
      <c r="FDD385" s="36"/>
      <c r="FDE385" s="36"/>
      <c r="FDF385" s="36"/>
      <c r="FDG385" s="36"/>
      <c r="FDH385" s="36"/>
      <c r="FDI385" s="36"/>
      <c r="FDJ385" s="36"/>
      <c r="FDK385" s="36"/>
      <c r="FDL385" s="36"/>
      <c r="FDM385" s="36"/>
      <c r="FDN385" s="36"/>
      <c r="FDO385" s="36"/>
      <c r="FDP385" s="36"/>
      <c r="FDQ385" s="36"/>
      <c r="FDR385" s="36"/>
      <c r="FDS385" s="36"/>
      <c r="FDT385" s="36"/>
      <c r="FDU385" s="36"/>
      <c r="FDV385" s="36"/>
      <c r="FDW385" s="36"/>
      <c r="FDX385" s="36"/>
      <c r="FDY385" s="36"/>
      <c r="FDZ385" s="36"/>
      <c r="FEA385" s="36"/>
      <c r="FEB385" s="36"/>
      <c r="FEC385" s="36"/>
      <c r="FED385" s="36"/>
      <c r="FEE385" s="36"/>
      <c r="FEF385" s="36"/>
      <c r="FEG385" s="36"/>
      <c r="FEH385" s="36"/>
      <c r="FEI385" s="36"/>
      <c r="FEJ385" s="36"/>
      <c r="FEK385" s="36"/>
      <c r="FEL385" s="36"/>
      <c r="FEM385" s="36"/>
      <c r="FEN385" s="36"/>
      <c r="FEO385" s="36"/>
      <c r="FEP385" s="36"/>
      <c r="FEQ385" s="36"/>
      <c r="FER385" s="36"/>
      <c r="FES385" s="36"/>
      <c r="FET385" s="36"/>
      <c r="FEU385" s="36"/>
      <c r="FEV385" s="36"/>
      <c r="FEW385" s="36"/>
      <c r="FEX385" s="36"/>
      <c r="FEY385" s="36"/>
      <c r="FEZ385" s="36"/>
      <c r="FFA385" s="36"/>
      <c r="FFB385" s="36"/>
      <c r="FFC385" s="36"/>
      <c r="FFD385" s="36"/>
      <c r="FFE385" s="36"/>
      <c r="FFF385" s="36"/>
      <c r="FFG385" s="36"/>
      <c r="FFH385" s="36"/>
      <c r="FFI385" s="36"/>
      <c r="FFJ385" s="36"/>
      <c r="FFK385" s="36"/>
      <c r="FFL385" s="36"/>
      <c r="FFM385" s="36"/>
      <c r="FFN385" s="36"/>
      <c r="FFO385" s="36"/>
      <c r="FFP385" s="36"/>
      <c r="FFQ385" s="36"/>
      <c r="FFR385" s="36"/>
      <c r="FFS385" s="36"/>
      <c r="FFT385" s="36"/>
      <c r="FFU385" s="36"/>
      <c r="FFV385" s="36"/>
      <c r="FFW385" s="36"/>
      <c r="FFX385" s="36"/>
      <c r="FFY385" s="36"/>
      <c r="FFZ385" s="36"/>
      <c r="FGA385" s="36"/>
      <c r="FGB385" s="36"/>
      <c r="FGC385" s="36"/>
      <c r="FGD385" s="36"/>
      <c r="FGE385" s="36"/>
      <c r="FGF385" s="36"/>
      <c r="FGG385" s="36"/>
      <c r="FGH385" s="36"/>
      <c r="FGI385" s="36"/>
      <c r="FGJ385" s="36"/>
      <c r="FGK385" s="36"/>
      <c r="FGL385" s="36"/>
      <c r="FGM385" s="36"/>
      <c r="FGN385" s="36"/>
      <c r="FGO385" s="36"/>
      <c r="FGP385" s="36"/>
      <c r="FGQ385" s="36"/>
      <c r="FGR385" s="36"/>
      <c r="FGS385" s="36"/>
      <c r="FGT385" s="36"/>
      <c r="FGU385" s="36"/>
      <c r="FGV385" s="36"/>
      <c r="FGW385" s="36"/>
      <c r="FGX385" s="36"/>
      <c r="FGY385" s="36"/>
      <c r="FGZ385" s="36"/>
      <c r="FHA385" s="36"/>
      <c r="FHB385" s="36"/>
      <c r="FHC385" s="36"/>
      <c r="FHD385" s="36"/>
      <c r="FHE385" s="36"/>
      <c r="FHF385" s="36"/>
      <c r="FHG385" s="36"/>
      <c r="FHH385" s="36"/>
      <c r="FHI385" s="36"/>
      <c r="FHJ385" s="36"/>
      <c r="FHK385" s="36"/>
      <c r="FHL385" s="36"/>
      <c r="FHM385" s="36"/>
      <c r="FHN385" s="36"/>
      <c r="FHO385" s="36"/>
      <c r="FHP385" s="36"/>
      <c r="FHQ385" s="36"/>
      <c r="FHR385" s="36"/>
      <c r="FHS385" s="36"/>
      <c r="FHT385" s="36"/>
      <c r="FHU385" s="36"/>
      <c r="FHV385" s="36"/>
      <c r="FHW385" s="36"/>
      <c r="FHX385" s="36"/>
      <c r="FHY385" s="36"/>
      <c r="FHZ385" s="36"/>
      <c r="FIA385" s="36"/>
      <c r="FIB385" s="36"/>
      <c r="FIC385" s="36"/>
      <c r="FID385" s="36"/>
      <c r="FIE385" s="36"/>
      <c r="FIF385" s="36"/>
      <c r="FIG385" s="36"/>
      <c r="FIH385" s="36"/>
      <c r="FII385" s="36"/>
      <c r="FIJ385" s="36"/>
      <c r="FIK385" s="36"/>
      <c r="FIL385" s="36"/>
      <c r="FIM385" s="36"/>
      <c r="FIN385" s="36"/>
      <c r="FIO385" s="36"/>
      <c r="FIP385" s="36"/>
      <c r="FIQ385" s="36"/>
      <c r="FIR385" s="36"/>
      <c r="FIS385" s="36"/>
      <c r="FIT385" s="36"/>
      <c r="FIU385" s="36"/>
      <c r="FIV385" s="36"/>
      <c r="FIW385" s="36"/>
      <c r="FIX385" s="36"/>
      <c r="FIY385" s="36"/>
      <c r="FIZ385" s="36"/>
      <c r="FJA385" s="36"/>
      <c r="FJB385" s="36"/>
      <c r="FJC385" s="36"/>
      <c r="FJD385" s="36"/>
      <c r="FJE385" s="36"/>
      <c r="FJF385" s="36"/>
      <c r="FJG385" s="36"/>
      <c r="FJH385" s="36"/>
      <c r="FJI385" s="36"/>
      <c r="FJJ385" s="36"/>
      <c r="FJK385" s="36"/>
      <c r="FJL385" s="36"/>
      <c r="FJM385" s="36"/>
      <c r="FJN385" s="36"/>
      <c r="FJO385" s="36"/>
      <c r="FJP385" s="36"/>
      <c r="FJQ385" s="36"/>
      <c r="FJR385" s="36"/>
      <c r="FJS385" s="36"/>
      <c r="FJT385" s="36"/>
      <c r="FJU385" s="36"/>
      <c r="FJV385" s="36"/>
      <c r="FJW385" s="36"/>
      <c r="FJX385" s="36"/>
      <c r="FJY385" s="36"/>
      <c r="FJZ385" s="36"/>
      <c r="FKA385" s="36"/>
      <c r="FKB385" s="36"/>
      <c r="FKC385" s="36"/>
      <c r="FKD385" s="36"/>
      <c r="FKE385" s="36"/>
      <c r="FKF385" s="36"/>
      <c r="FKG385" s="36"/>
      <c r="FKH385" s="36"/>
      <c r="FKI385" s="36"/>
      <c r="FKJ385" s="36"/>
      <c r="FKK385" s="36"/>
      <c r="FKL385" s="36"/>
      <c r="FKM385" s="36"/>
      <c r="FKN385" s="36"/>
      <c r="FKO385" s="36"/>
      <c r="FKP385" s="36"/>
      <c r="FKQ385" s="36"/>
      <c r="FKR385" s="36"/>
      <c r="FKS385" s="36"/>
      <c r="FKT385" s="36"/>
      <c r="FKU385" s="36"/>
      <c r="FKV385" s="36"/>
      <c r="FKW385" s="36"/>
      <c r="FKX385" s="36"/>
      <c r="FKY385" s="36"/>
      <c r="FKZ385" s="36"/>
      <c r="FLA385" s="36"/>
      <c r="FLB385" s="36"/>
      <c r="FLC385" s="36"/>
      <c r="FLD385" s="36"/>
      <c r="FLE385" s="36"/>
      <c r="FLF385" s="36"/>
      <c r="FLG385" s="36"/>
      <c r="FLH385" s="36"/>
      <c r="FLI385" s="36"/>
      <c r="FLJ385" s="36"/>
      <c r="FLK385" s="36"/>
      <c r="FLL385" s="36"/>
      <c r="FLM385" s="36"/>
      <c r="FLN385" s="36"/>
      <c r="FLO385" s="36"/>
      <c r="FLP385" s="36"/>
      <c r="FLQ385" s="36"/>
      <c r="FLR385" s="36"/>
      <c r="FLS385" s="36"/>
      <c r="FLT385" s="36"/>
      <c r="FLU385" s="36"/>
      <c r="FLV385" s="36"/>
      <c r="FLW385" s="36"/>
      <c r="FLX385" s="36"/>
      <c r="FLY385" s="36"/>
      <c r="FLZ385" s="36"/>
      <c r="FMA385" s="36"/>
      <c r="FMB385" s="36"/>
      <c r="FMC385" s="36"/>
      <c r="FMD385" s="36"/>
      <c r="FME385" s="36"/>
      <c r="FMF385" s="36"/>
      <c r="FMG385" s="36"/>
      <c r="FMH385" s="36"/>
      <c r="FMI385" s="36"/>
      <c r="FMJ385" s="36"/>
      <c r="FMK385" s="36"/>
      <c r="FML385" s="36"/>
      <c r="FMM385" s="36"/>
      <c r="FMN385" s="36"/>
      <c r="FMO385" s="36"/>
      <c r="FMP385" s="36"/>
      <c r="FMQ385" s="36"/>
      <c r="FMR385" s="36"/>
      <c r="FMS385" s="36"/>
      <c r="FMT385" s="36"/>
      <c r="FMU385" s="36"/>
      <c r="FMV385" s="36"/>
      <c r="FMW385" s="36"/>
      <c r="FMX385" s="36"/>
      <c r="FMY385" s="36"/>
      <c r="FMZ385" s="36"/>
      <c r="FNA385" s="36"/>
      <c r="FNB385" s="36"/>
      <c r="FNC385" s="36"/>
      <c r="FND385" s="36"/>
      <c r="FNE385" s="36"/>
      <c r="FNF385" s="36"/>
      <c r="FNG385" s="36"/>
      <c r="FNH385" s="36"/>
      <c r="FNI385" s="36"/>
      <c r="FNJ385" s="36"/>
      <c r="FNK385" s="36"/>
      <c r="FNL385" s="36"/>
      <c r="FNM385" s="36"/>
      <c r="FNN385" s="36"/>
      <c r="FNO385" s="36"/>
      <c r="FNP385" s="36"/>
      <c r="FNQ385" s="36"/>
      <c r="FNR385" s="36"/>
      <c r="FNS385" s="36"/>
      <c r="FNT385" s="36"/>
      <c r="FNU385" s="36"/>
      <c r="FNV385" s="36"/>
      <c r="FNW385" s="36"/>
      <c r="FNX385" s="36"/>
      <c r="FNY385" s="36"/>
      <c r="FNZ385" s="36"/>
      <c r="FOA385" s="36"/>
      <c r="FOB385" s="36"/>
      <c r="FOC385" s="36"/>
      <c r="FOD385" s="36"/>
      <c r="FOE385" s="36"/>
      <c r="FOF385" s="36"/>
      <c r="FOG385" s="36"/>
      <c r="FOH385" s="36"/>
      <c r="FOI385" s="36"/>
      <c r="FOJ385" s="36"/>
      <c r="FOK385" s="36"/>
      <c r="FOL385" s="36"/>
      <c r="FOM385" s="36"/>
      <c r="FON385" s="36"/>
      <c r="FOO385" s="36"/>
      <c r="FOP385" s="36"/>
      <c r="FOQ385" s="36"/>
      <c r="FOR385" s="36"/>
      <c r="FOS385" s="36"/>
      <c r="FOT385" s="36"/>
      <c r="FOU385" s="36"/>
      <c r="FOV385" s="36"/>
      <c r="FOW385" s="36"/>
      <c r="FOX385" s="36"/>
      <c r="FOY385" s="36"/>
      <c r="FOZ385" s="36"/>
      <c r="FPA385" s="36"/>
      <c r="FPB385" s="36"/>
      <c r="FPC385" s="36"/>
      <c r="FPD385" s="36"/>
      <c r="FPE385" s="36"/>
      <c r="FPF385" s="36"/>
      <c r="FPG385" s="36"/>
      <c r="FPH385" s="36"/>
      <c r="FPI385" s="36"/>
      <c r="FPJ385" s="36"/>
      <c r="FPK385" s="36"/>
      <c r="FPL385" s="36"/>
      <c r="FPM385" s="36"/>
      <c r="FPN385" s="36"/>
      <c r="FPO385" s="36"/>
      <c r="FPP385" s="36"/>
      <c r="FPQ385" s="36"/>
      <c r="FPR385" s="36"/>
      <c r="FPS385" s="36"/>
      <c r="FPT385" s="36"/>
      <c r="FPU385" s="36"/>
      <c r="FPV385" s="36"/>
      <c r="FPW385" s="36"/>
      <c r="FPX385" s="36"/>
      <c r="FPY385" s="36"/>
      <c r="FPZ385" s="36"/>
      <c r="FQA385" s="36"/>
      <c r="FQB385" s="36"/>
      <c r="FQC385" s="36"/>
      <c r="FQD385" s="36"/>
      <c r="FQE385" s="36"/>
      <c r="FQF385" s="36"/>
      <c r="FQG385" s="36"/>
      <c r="FQH385" s="36"/>
      <c r="FQI385" s="36"/>
      <c r="FQJ385" s="36"/>
      <c r="FQK385" s="36"/>
      <c r="FQL385" s="36"/>
      <c r="FQM385" s="36"/>
      <c r="FQN385" s="36"/>
      <c r="FQO385" s="36"/>
      <c r="FQP385" s="36"/>
      <c r="FQQ385" s="36"/>
      <c r="FQR385" s="36"/>
      <c r="FQS385" s="36"/>
      <c r="FQT385" s="36"/>
      <c r="FQU385" s="36"/>
      <c r="FQV385" s="36"/>
      <c r="FQW385" s="36"/>
      <c r="FQX385" s="36"/>
      <c r="FQY385" s="36"/>
      <c r="FQZ385" s="36"/>
      <c r="FRA385" s="36"/>
      <c r="FRB385" s="36"/>
      <c r="FRC385" s="36"/>
      <c r="FRD385" s="36"/>
      <c r="FRE385" s="36"/>
      <c r="FRF385" s="36"/>
      <c r="FRG385" s="36"/>
      <c r="FRH385" s="36"/>
      <c r="FRI385" s="36"/>
      <c r="FRJ385" s="36"/>
      <c r="FRK385" s="36"/>
      <c r="FRL385" s="36"/>
      <c r="FRM385" s="36"/>
      <c r="FRN385" s="36"/>
      <c r="FRO385" s="36"/>
      <c r="FRP385" s="36"/>
      <c r="FRQ385" s="36"/>
      <c r="FRR385" s="36"/>
      <c r="FRS385" s="36"/>
      <c r="FRT385" s="36"/>
      <c r="FRU385" s="36"/>
      <c r="FRV385" s="36"/>
      <c r="FRW385" s="36"/>
      <c r="FRX385" s="36"/>
      <c r="FRY385" s="36"/>
      <c r="FRZ385" s="36"/>
      <c r="FSA385" s="36"/>
      <c r="FSB385" s="36"/>
      <c r="FSC385" s="36"/>
      <c r="FSD385" s="36"/>
      <c r="FSE385" s="36"/>
      <c r="FSF385" s="36"/>
      <c r="FSG385" s="36"/>
      <c r="FSH385" s="36"/>
      <c r="FSI385" s="36"/>
      <c r="FSJ385" s="36"/>
      <c r="FSK385" s="36"/>
      <c r="FSL385" s="36"/>
      <c r="FSM385" s="36"/>
      <c r="FSN385" s="36"/>
      <c r="FSO385" s="36"/>
      <c r="FSP385" s="36"/>
      <c r="FSQ385" s="36"/>
      <c r="FSR385" s="36"/>
      <c r="FSS385" s="36"/>
      <c r="FST385" s="36"/>
      <c r="FSU385" s="36"/>
      <c r="FSV385" s="36"/>
      <c r="FSW385" s="36"/>
      <c r="FSX385" s="36"/>
      <c r="FSY385" s="36"/>
      <c r="FSZ385" s="36"/>
      <c r="FTA385" s="36"/>
      <c r="FTB385" s="36"/>
      <c r="FTC385" s="36"/>
      <c r="FTD385" s="36"/>
      <c r="FTE385" s="36"/>
      <c r="FTF385" s="36"/>
      <c r="FTG385" s="36"/>
      <c r="FTH385" s="36"/>
      <c r="FTI385" s="36"/>
      <c r="FTJ385" s="36"/>
      <c r="FTK385" s="36"/>
      <c r="FTL385" s="36"/>
      <c r="FTM385" s="36"/>
      <c r="FTN385" s="36"/>
      <c r="FTO385" s="36"/>
      <c r="FTP385" s="36"/>
      <c r="FTQ385" s="36"/>
      <c r="FTR385" s="36"/>
      <c r="FTS385" s="36"/>
      <c r="FTT385" s="36"/>
      <c r="FTU385" s="36"/>
      <c r="FTV385" s="36"/>
      <c r="FTW385" s="36"/>
      <c r="FTX385" s="36"/>
      <c r="FTY385" s="36"/>
      <c r="FTZ385" s="36"/>
      <c r="FUA385" s="36"/>
      <c r="FUB385" s="36"/>
      <c r="FUC385" s="36"/>
      <c r="FUD385" s="36"/>
      <c r="FUE385" s="36"/>
      <c r="FUF385" s="36"/>
      <c r="FUG385" s="36"/>
      <c r="FUH385" s="36"/>
      <c r="FUI385" s="36"/>
      <c r="FUJ385" s="36"/>
      <c r="FUK385" s="36"/>
      <c r="FUL385" s="36"/>
      <c r="FUM385" s="36"/>
      <c r="FUN385" s="36"/>
      <c r="FUO385" s="36"/>
      <c r="FUP385" s="36"/>
      <c r="FUQ385" s="36"/>
      <c r="FUR385" s="36"/>
      <c r="FUS385" s="36"/>
      <c r="FUT385" s="36"/>
      <c r="FUU385" s="36"/>
      <c r="FUV385" s="36"/>
      <c r="FUW385" s="36"/>
      <c r="FUX385" s="36"/>
      <c r="FUY385" s="36"/>
      <c r="FUZ385" s="36"/>
      <c r="FVA385" s="36"/>
      <c r="FVB385" s="36"/>
      <c r="FVC385" s="36"/>
      <c r="FVD385" s="36"/>
      <c r="FVE385" s="36"/>
      <c r="FVF385" s="36"/>
      <c r="FVG385" s="36"/>
      <c r="FVH385" s="36"/>
      <c r="FVI385" s="36"/>
      <c r="FVJ385" s="36"/>
      <c r="FVK385" s="36"/>
      <c r="FVL385" s="36"/>
      <c r="FVM385" s="36"/>
      <c r="FVN385" s="36"/>
      <c r="FVO385" s="36"/>
      <c r="FVP385" s="36"/>
      <c r="FVQ385" s="36"/>
      <c r="FVR385" s="36"/>
      <c r="FVS385" s="36"/>
      <c r="FVT385" s="36"/>
      <c r="FVU385" s="36"/>
      <c r="FVV385" s="36"/>
      <c r="FVW385" s="36"/>
      <c r="FVX385" s="36"/>
      <c r="FVY385" s="36"/>
      <c r="FVZ385" s="36"/>
      <c r="FWA385" s="36"/>
      <c r="FWB385" s="36"/>
      <c r="FWC385" s="36"/>
      <c r="FWD385" s="36"/>
      <c r="FWE385" s="36"/>
      <c r="FWF385" s="36"/>
      <c r="FWG385" s="36"/>
      <c r="FWH385" s="36"/>
      <c r="FWI385" s="36"/>
      <c r="FWJ385" s="36"/>
      <c r="FWK385" s="36"/>
      <c r="FWL385" s="36"/>
      <c r="FWM385" s="36"/>
      <c r="FWN385" s="36"/>
      <c r="FWO385" s="36"/>
      <c r="FWP385" s="36"/>
      <c r="FWQ385" s="36"/>
      <c r="FWR385" s="36"/>
      <c r="FWS385" s="36"/>
      <c r="FWT385" s="36"/>
      <c r="FWU385" s="36"/>
      <c r="FWV385" s="36"/>
      <c r="FWW385" s="36"/>
      <c r="FWX385" s="36"/>
      <c r="FWY385" s="36"/>
      <c r="FWZ385" s="36"/>
      <c r="FXA385" s="36"/>
      <c r="FXB385" s="36"/>
      <c r="FXC385" s="36"/>
      <c r="FXD385" s="36"/>
      <c r="FXE385" s="36"/>
      <c r="FXF385" s="36"/>
      <c r="FXG385" s="36"/>
      <c r="FXH385" s="36"/>
      <c r="FXI385" s="36"/>
      <c r="FXJ385" s="36"/>
      <c r="FXK385" s="36"/>
      <c r="FXL385" s="36"/>
      <c r="FXM385" s="36"/>
      <c r="FXN385" s="36"/>
      <c r="FXO385" s="36"/>
      <c r="FXP385" s="36"/>
      <c r="FXQ385" s="36"/>
      <c r="FXR385" s="36"/>
      <c r="FXS385" s="36"/>
      <c r="FXT385" s="36"/>
      <c r="FXU385" s="36"/>
      <c r="FXV385" s="36"/>
      <c r="FXW385" s="36"/>
      <c r="FXX385" s="36"/>
      <c r="FXY385" s="36"/>
      <c r="FXZ385" s="36"/>
      <c r="FYA385" s="36"/>
      <c r="FYB385" s="36"/>
      <c r="FYC385" s="36"/>
      <c r="FYD385" s="36"/>
      <c r="FYE385" s="36"/>
      <c r="FYF385" s="36"/>
      <c r="FYG385" s="36"/>
      <c r="FYH385" s="36"/>
      <c r="FYI385" s="36"/>
      <c r="FYJ385" s="36"/>
      <c r="FYK385" s="36"/>
      <c r="FYL385" s="36"/>
      <c r="FYM385" s="36"/>
      <c r="FYN385" s="36"/>
      <c r="FYO385" s="36"/>
      <c r="FYP385" s="36"/>
      <c r="FYQ385" s="36"/>
      <c r="FYR385" s="36"/>
      <c r="FYS385" s="36"/>
      <c r="FYT385" s="36"/>
      <c r="FYU385" s="36"/>
      <c r="FYV385" s="36"/>
      <c r="FYW385" s="36"/>
      <c r="FYX385" s="36"/>
      <c r="FYY385" s="36"/>
      <c r="FYZ385" s="36"/>
      <c r="FZA385" s="36"/>
      <c r="FZB385" s="36"/>
      <c r="FZC385" s="36"/>
      <c r="FZD385" s="36"/>
      <c r="FZE385" s="36"/>
      <c r="FZF385" s="36"/>
      <c r="FZG385" s="36"/>
      <c r="FZH385" s="36"/>
      <c r="FZI385" s="36"/>
      <c r="FZJ385" s="36"/>
      <c r="FZK385" s="36"/>
      <c r="FZL385" s="36"/>
      <c r="FZM385" s="36"/>
      <c r="FZN385" s="36"/>
      <c r="FZO385" s="36"/>
      <c r="FZP385" s="36"/>
      <c r="FZQ385" s="36"/>
      <c r="FZR385" s="36"/>
      <c r="FZS385" s="36"/>
      <c r="FZT385" s="36"/>
      <c r="FZU385" s="36"/>
      <c r="FZV385" s="36"/>
      <c r="FZW385" s="36"/>
      <c r="FZX385" s="36"/>
      <c r="FZY385" s="36"/>
      <c r="FZZ385" s="36"/>
      <c r="GAA385" s="36"/>
      <c r="GAB385" s="36"/>
      <c r="GAC385" s="36"/>
      <c r="GAD385" s="36"/>
      <c r="GAE385" s="36"/>
      <c r="GAF385" s="36"/>
      <c r="GAG385" s="36"/>
      <c r="GAH385" s="36"/>
      <c r="GAI385" s="36"/>
      <c r="GAJ385" s="36"/>
      <c r="GAK385" s="36"/>
      <c r="GAL385" s="36"/>
      <c r="GAM385" s="36"/>
      <c r="GAN385" s="36"/>
      <c r="GAO385" s="36"/>
      <c r="GAP385" s="36"/>
      <c r="GAQ385" s="36"/>
      <c r="GAR385" s="36"/>
      <c r="GAS385" s="36"/>
      <c r="GAT385" s="36"/>
      <c r="GAU385" s="36"/>
      <c r="GAV385" s="36"/>
      <c r="GAW385" s="36"/>
      <c r="GAX385" s="36"/>
      <c r="GAY385" s="36"/>
      <c r="GAZ385" s="36"/>
      <c r="GBA385" s="36"/>
      <c r="GBB385" s="36"/>
      <c r="GBC385" s="36"/>
      <c r="GBD385" s="36"/>
      <c r="GBE385" s="36"/>
      <c r="GBF385" s="36"/>
      <c r="GBG385" s="36"/>
      <c r="GBH385" s="36"/>
      <c r="GBI385" s="36"/>
      <c r="GBJ385" s="36"/>
      <c r="GBK385" s="36"/>
      <c r="GBL385" s="36"/>
      <c r="GBM385" s="36"/>
      <c r="GBN385" s="36"/>
      <c r="GBO385" s="36"/>
      <c r="GBP385" s="36"/>
      <c r="GBQ385" s="36"/>
      <c r="GBR385" s="36"/>
      <c r="GBS385" s="36"/>
      <c r="GBT385" s="36"/>
      <c r="GBU385" s="36"/>
      <c r="GBV385" s="36"/>
      <c r="GBW385" s="36"/>
      <c r="GBX385" s="36"/>
      <c r="GBY385" s="36"/>
      <c r="GBZ385" s="36"/>
      <c r="GCA385" s="36"/>
      <c r="GCB385" s="36"/>
      <c r="GCC385" s="36"/>
      <c r="GCD385" s="36"/>
      <c r="GCE385" s="36"/>
      <c r="GCF385" s="36"/>
      <c r="GCG385" s="36"/>
      <c r="GCH385" s="36"/>
      <c r="GCI385" s="36"/>
      <c r="GCJ385" s="36"/>
      <c r="GCK385" s="36"/>
      <c r="GCL385" s="36"/>
      <c r="GCM385" s="36"/>
      <c r="GCN385" s="36"/>
      <c r="GCO385" s="36"/>
      <c r="GCP385" s="36"/>
      <c r="GCQ385" s="36"/>
      <c r="GCR385" s="36"/>
      <c r="GCS385" s="36"/>
      <c r="GCT385" s="36"/>
      <c r="GCU385" s="36"/>
      <c r="GCV385" s="36"/>
      <c r="GCW385" s="36"/>
      <c r="GCX385" s="36"/>
      <c r="GCY385" s="36"/>
      <c r="GCZ385" s="36"/>
      <c r="GDA385" s="36"/>
      <c r="GDB385" s="36"/>
      <c r="GDC385" s="36"/>
      <c r="GDD385" s="36"/>
      <c r="GDE385" s="36"/>
      <c r="GDF385" s="36"/>
      <c r="GDG385" s="36"/>
      <c r="GDH385" s="36"/>
      <c r="GDI385" s="36"/>
      <c r="GDJ385" s="36"/>
      <c r="GDK385" s="36"/>
      <c r="GDL385" s="36"/>
      <c r="GDM385" s="36"/>
      <c r="GDN385" s="36"/>
      <c r="GDO385" s="36"/>
      <c r="GDP385" s="36"/>
      <c r="GDQ385" s="36"/>
      <c r="GDR385" s="36"/>
      <c r="GDS385" s="36"/>
      <c r="GDT385" s="36"/>
      <c r="GDU385" s="36"/>
      <c r="GDV385" s="36"/>
      <c r="GDW385" s="36"/>
      <c r="GDX385" s="36"/>
      <c r="GDY385" s="36"/>
      <c r="GDZ385" s="36"/>
      <c r="GEA385" s="36"/>
      <c r="GEB385" s="36"/>
      <c r="GEC385" s="36"/>
      <c r="GED385" s="36"/>
      <c r="GEE385" s="36"/>
      <c r="GEF385" s="36"/>
      <c r="GEG385" s="36"/>
      <c r="GEH385" s="36"/>
      <c r="GEI385" s="36"/>
      <c r="GEJ385" s="36"/>
      <c r="GEK385" s="36"/>
      <c r="GEL385" s="36"/>
      <c r="GEM385" s="36"/>
      <c r="GEN385" s="36"/>
      <c r="GEO385" s="36"/>
      <c r="GEP385" s="36"/>
      <c r="GEQ385" s="36"/>
      <c r="GER385" s="36"/>
      <c r="GES385" s="36"/>
      <c r="GET385" s="36"/>
      <c r="GEU385" s="36"/>
      <c r="GEV385" s="36"/>
      <c r="GEW385" s="36"/>
      <c r="GEX385" s="36"/>
      <c r="GEY385" s="36"/>
      <c r="GEZ385" s="36"/>
      <c r="GFA385" s="36"/>
      <c r="GFB385" s="36"/>
      <c r="GFC385" s="36"/>
      <c r="GFD385" s="36"/>
      <c r="GFE385" s="36"/>
      <c r="GFF385" s="36"/>
      <c r="GFG385" s="36"/>
      <c r="GFH385" s="36"/>
      <c r="GFI385" s="36"/>
      <c r="GFJ385" s="36"/>
      <c r="GFK385" s="36"/>
      <c r="GFL385" s="36"/>
      <c r="GFM385" s="36"/>
      <c r="GFN385" s="36"/>
      <c r="GFO385" s="36"/>
      <c r="GFP385" s="36"/>
      <c r="GFQ385" s="36"/>
      <c r="GFR385" s="36"/>
      <c r="GFS385" s="36"/>
      <c r="GFT385" s="36"/>
      <c r="GFU385" s="36"/>
      <c r="GFV385" s="36"/>
      <c r="GFW385" s="36"/>
      <c r="GFX385" s="36"/>
      <c r="GFY385" s="36"/>
      <c r="GFZ385" s="36"/>
      <c r="GGA385" s="36"/>
      <c r="GGB385" s="36"/>
      <c r="GGC385" s="36"/>
      <c r="GGD385" s="36"/>
      <c r="GGE385" s="36"/>
      <c r="GGF385" s="36"/>
      <c r="GGG385" s="36"/>
      <c r="GGH385" s="36"/>
      <c r="GGI385" s="36"/>
      <c r="GGJ385" s="36"/>
      <c r="GGK385" s="36"/>
      <c r="GGL385" s="36"/>
      <c r="GGM385" s="36"/>
      <c r="GGN385" s="36"/>
      <c r="GGO385" s="36"/>
      <c r="GGP385" s="36"/>
      <c r="GGQ385" s="36"/>
      <c r="GGR385" s="36"/>
      <c r="GGS385" s="36"/>
      <c r="GGT385" s="36"/>
      <c r="GGU385" s="36"/>
      <c r="GGV385" s="36"/>
      <c r="GGW385" s="36"/>
      <c r="GGX385" s="36"/>
      <c r="GGY385" s="36"/>
      <c r="GGZ385" s="36"/>
      <c r="GHA385" s="36"/>
      <c r="GHB385" s="36"/>
      <c r="GHC385" s="36"/>
      <c r="GHD385" s="36"/>
      <c r="GHE385" s="36"/>
      <c r="GHF385" s="36"/>
      <c r="GHG385" s="36"/>
      <c r="GHH385" s="36"/>
      <c r="GHI385" s="36"/>
      <c r="GHJ385" s="36"/>
      <c r="GHK385" s="36"/>
      <c r="GHL385" s="36"/>
      <c r="GHM385" s="36"/>
      <c r="GHN385" s="36"/>
      <c r="GHO385" s="36"/>
      <c r="GHP385" s="36"/>
      <c r="GHQ385" s="36"/>
      <c r="GHR385" s="36"/>
      <c r="GHS385" s="36"/>
      <c r="GHT385" s="36"/>
      <c r="GHU385" s="36"/>
      <c r="GHV385" s="36"/>
      <c r="GHW385" s="36"/>
      <c r="GHX385" s="36"/>
      <c r="GHY385" s="36"/>
      <c r="GHZ385" s="36"/>
      <c r="GIA385" s="36"/>
      <c r="GIB385" s="36"/>
      <c r="GIC385" s="36"/>
      <c r="GID385" s="36"/>
      <c r="GIE385" s="36"/>
      <c r="GIF385" s="36"/>
      <c r="GIG385" s="36"/>
      <c r="GIH385" s="36"/>
      <c r="GII385" s="36"/>
      <c r="GIJ385" s="36"/>
      <c r="GIK385" s="36"/>
      <c r="GIL385" s="36"/>
      <c r="GIM385" s="36"/>
      <c r="GIN385" s="36"/>
      <c r="GIO385" s="36"/>
      <c r="GIP385" s="36"/>
      <c r="GIQ385" s="36"/>
      <c r="GIR385" s="36"/>
      <c r="GIS385" s="36"/>
      <c r="GIT385" s="36"/>
      <c r="GIU385" s="36"/>
      <c r="GIV385" s="36"/>
      <c r="GIW385" s="36"/>
      <c r="GIX385" s="36"/>
      <c r="GIY385" s="36"/>
      <c r="GIZ385" s="36"/>
      <c r="GJA385" s="36"/>
      <c r="GJB385" s="36"/>
      <c r="GJC385" s="36"/>
      <c r="GJD385" s="36"/>
      <c r="GJE385" s="36"/>
      <c r="GJF385" s="36"/>
      <c r="GJG385" s="36"/>
      <c r="GJH385" s="36"/>
      <c r="GJI385" s="36"/>
      <c r="GJJ385" s="36"/>
      <c r="GJK385" s="36"/>
      <c r="GJL385" s="36"/>
      <c r="GJM385" s="36"/>
      <c r="GJN385" s="36"/>
      <c r="GJO385" s="36"/>
      <c r="GJP385" s="36"/>
      <c r="GJQ385" s="36"/>
      <c r="GJR385" s="36"/>
      <c r="GJS385" s="36"/>
      <c r="GJT385" s="36"/>
      <c r="GJU385" s="36"/>
      <c r="GJV385" s="36"/>
      <c r="GJW385" s="36"/>
      <c r="GJX385" s="36"/>
      <c r="GJY385" s="36"/>
      <c r="GJZ385" s="36"/>
      <c r="GKA385" s="36"/>
      <c r="GKB385" s="36"/>
      <c r="GKC385" s="36"/>
      <c r="GKD385" s="36"/>
      <c r="GKE385" s="36"/>
      <c r="GKF385" s="36"/>
      <c r="GKG385" s="36"/>
      <c r="GKH385" s="36"/>
      <c r="GKI385" s="36"/>
      <c r="GKJ385" s="36"/>
      <c r="GKK385" s="36"/>
      <c r="GKL385" s="36"/>
      <c r="GKM385" s="36"/>
      <c r="GKN385" s="36"/>
      <c r="GKO385" s="36"/>
      <c r="GKP385" s="36"/>
      <c r="GKQ385" s="36"/>
      <c r="GKR385" s="36"/>
      <c r="GKS385" s="36"/>
      <c r="GKT385" s="36"/>
      <c r="GKU385" s="36"/>
      <c r="GKV385" s="36"/>
      <c r="GKW385" s="36"/>
      <c r="GKX385" s="36"/>
      <c r="GKY385" s="36"/>
      <c r="GKZ385" s="36"/>
      <c r="GLA385" s="36"/>
      <c r="GLB385" s="36"/>
      <c r="GLC385" s="36"/>
      <c r="GLD385" s="36"/>
      <c r="GLE385" s="36"/>
      <c r="GLF385" s="36"/>
      <c r="GLG385" s="36"/>
      <c r="GLH385" s="36"/>
      <c r="GLI385" s="36"/>
      <c r="GLJ385" s="36"/>
      <c r="GLK385" s="36"/>
      <c r="GLL385" s="36"/>
      <c r="GLM385" s="36"/>
      <c r="GLN385" s="36"/>
      <c r="GLO385" s="36"/>
      <c r="GLP385" s="36"/>
      <c r="GLQ385" s="36"/>
      <c r="GLR385" s="36"/>
      <c r="GLS385" s="36"/>
      <c r="GLT385" s="36"/>
      <c r="GLU385" s="36"/>
      <c r="GLV385" s="36"/>
      <c r="GLW385" s="36"/>
      <c r="GLX385" s="36"/>
      <c r="GLY385" s="36"/>
      <c r="GLZ385" s="36"/>
      <c r="GMA385" s="36"/>
      <c r="GMB385" s="36"/>
      <c r="GMC385" s="36"/>
      <c r="GMD385" s="36"/>
      <c r="GME385" s="36"/>
      <c r="GMF385" s="36"/>
      <c r="GMG385" s="36"/>
      <c r="GMH385" s="36"/>
      <c r="GMI385" s="36"/>
      <c r="GMJ385" s="36"/>
      <c r="GMK385" s="36"/>
      <c r="GML385" s="36"/>
      <c r="GMM385" s="36"/>
      <c r="GMN385" s="36"/>
      <c r="GMO385" s="36"/>
      <c r="GMP385" s="36"/>
      <c r="GMQ385" s="36"/>
      <c r="GMR385" s="36"/>
      <c r="GMS385" s="36"/>
      <c r="GMT385" s="36"/>
      <c r="GMU385" s="36"/>
      <c r="GMV385" s="36"/>
      <c r="GMW385" s="36"/>
      <c r="GMX385" s="36"/>
      <c r="GMY385" s="36"/>
      <c r="GMZ385" s="36"/>
      <c r="GNA385" s="36"/>
      <c r="GNB385" s="36"/>
      <c r="GNC385" s="36"/>
      <c r="GND385" s="36"/>
      <c r="GNE385" s="36"/>
      <c r="GNF385" s="36"/>
      <c r="GNG385" s="36"/>
      <c r="GNH385" s="36"/>
      <c r="GNI385" s="36"/>
      <c r="GNJ385" s="36"/>
      <c r="GNK385" s="36"/>
      <c r="GNL385" s="36"/>
      <c r="GNM385" s="36"/>
      <c r="GNN385" s="36"/>
      <c r="GNO385" s="36"/>
      <c r="GNP385" s="36"/>
      <c r="GNQ385" s="36"/>
      <c r="GNR385" s="36"/>
      <c r="GNS385" s="36"/>
      <c r="GNT385" s="36"/>
      <c r="GNU385" s="36"/>
      <c r="GNV385" s="36"/>
      <c r="GNW385" s="36"/>
      <c r="GNX385" s="36"/>
      <c r="GNY385" s="36"/>
      <c r="GNZ385" s="36"/>
      <c r="GOA385" s="36"/>
      <c r="GOB385" s="36"/>
      <c r="GOC385" s="36"/>
      <c r="GOD385" s="36"/>
      <c r="GOE385" s="36"/>
      <c r="GOF385" s="36"/>
      <c r="GOG385" s="36"/>
      <c r="GOH385" s="36"/>
      <c r="GOI385" s="36"/>
      <c r="GOJ385" s="36"/>
      <c r="GOK385" s="36"/>
      <c r="GOL385" s="36"/>
      <c r="GOM385" s="36"/>
      <c r="GON385" s="36"/>
      <c r="GOO385" s="36"/>
      <c r="GOP385" s="36"/>
      <c r="GOQ385" s="36"/>
      <c r="GOR385" s="36"/>
      <c r="GOS385" s="36"/>
      <c r="GOT385" s="36"/>
      <c r="GOU385" s="36"/>
      <c r="GOV385" s="36"/>
      <c r="GOW385" s="36"/>
      <c r="GOX385" s="36"/>
      <c r="GOY385" s="36"/>
      <c r="GOZ385" s="36"/>
      <c r="GPA385" s="36"/>
      <c r="GPB385" s="36"/>
      <c r="GPC385" s="36"/>
      <c r="GPD385" s="36"/>
      <c r="GPE385" s="36"/>
      <c r="GPF385" s="36"/>
      <c r="GPG385" s="36"/>
      <c r="GPH385" s="36"/>
      <c r="GPI385" s="36"/>
      <c r="GPJ385" s="36"/>
      <c r="GPK385" s="36"/>
      <c r="GPL385" s="36"/>
      <c r="GPM385" s="36"/>
      <c r="GPN385" s="36"/>
      <c r="GPO385" s="36"/>
      <c r="GPP385" s="36"/>
      <c r="GPQ385" s="36"/>
      <c r="GPR385" s="36"/>
      <c r="GPS385" s="36"/>
      <c r="GPT385" s="36"/>
      <c r="GPU385" s="36"/>
      <c r="GPV385" s="36"/>
      <c r="GPW385" s="36"/>
      <c r="GPX385" s="36"/>
      <c r="GPY385" s="36"/>
      <c r="GPZ385" s="36"/>
      <c r="GQA385" s="36"/>
      <c r="GQB385" s="36"/>
      <c r="GQC385" s="36"/>
      <c r="GQD385" s="36"/>
      <c r="GQE385" s="36"/>
      <c r="GQF385" s="36"/>
      <c r="GQG385" s="36"/>
      <c r="GQH385" s="36"/>
      <c r="GQI385" s="36"/>
      <c r="GQJ385" s="36"/>
      <c r="GQK385" s="36"/>
      <c r="GQL385" s="36"/>
      <c r="GQM385" s="36"/>
      <c r="GQN385" s="36"/>
      <c r="GQO385" s="36"/>
      <c r="GQP385" s="36"/>
      <c r="GQQ385" s="36"/>
      <c r="GQR385" s="36"/>
      <c r="GQS385" s="36"/>
      <c r="GQT385" s="36"/>
      <c r="GQU385" s="36"/>
      <c r="GQV385" s="36"/>
      <c r="GQW385" s="36"/>
      <c r="GQX385" s="36"/>
      <c r="GQY385" s="36"/>
      <c r="GQZ385" s="36"/>
      <c r="GRA385" s="36"/>
      <c r="GRB385" s="36"/>
      <c r="GRC385" s="36"/>
      <c r="GRD385" s="36"/>
      <c r="GRE385" s="36"/>
      <c r="GRF385" s="36"/>
      <c r="GRG385" s="36"/>
      <c r="GRH385" s="36"/>
      <c r="GRI385" s="36"/>
      <c r="GRJ385" s="36"/>
      <c r="GRK385" s="36"/>
      <c r="GRL385" s="36"/>
      <c r="GRM385" s="36"/>
      <c r="GRN385" s="36"/>
      <c r="GRO385" s="36"/>
      <c r="GRP385" s="36"/>
      <c r="GRQ385" s="36"/>
      <c r="GRR385" s="36"/>
      <c r="GRS385" s="36"/>
      <c r="GRT385" s="36"/>
      <c r="GRU385" s="36"/>
      <c r="GRV385" s="36"/>
      <c r="GRW385" s="36"/>
      <c r="GRX385" s="36"/>
      <c r="GRY385" s="36"/>
      <c r="GRZ385" s="36"/>
      <c r="GSA385" s="36"/>
      <c r="GSB385" s="36"/>
      <c r="GSC385" s="36"/>
      <c r="GSD385" s="36"/>
      <c r="GSE385" s="36"/>
      <c r="GSF385" s="36"/>
      <c r="GSG385" s="36"/>
      <c r="GSH385" s="36"/>
      <c r="GSI385" s="36"/>
      <c r="GSJ385" s="36"/>
      <c r="GSK385" s="36"/>
      <c r="GSL385" s="36"/>
      <c r="GSM385" s="36"/>
      <c r="GSN385" s="36"/>
      <c r="GSO385" s="36"/>
      <c r="GSP385" s="36"/>
      <c r="GSQ385" s="36"/>
      <c r="GSR385" s="36"/>
      <c r="GSS385" s="36"/>
      <c r="GST385" s="36"/>
      <c r="GSU385" s="36"/>
      <c r="GSV385" s="36"/>
      <c r="GSW385" s="36"/>
      <c r="GSX385" s="36"/>
      <c r="GSY385" s="36"/>
      <c r="GSZ385" s="36"/>
      <c r="GTA385" s="36"/>
      <c r="GTB385" s="36"/>
      <c r="GTC385" s="36"/>
      <c r="GTD385" s="36"/>
      <c r="GTE385" s="36"/>
      <c r="GTF385" s="36"/>
      <c r="GTG385" s="36"/>
      <c r="GTH385" s="36"/>
      <c r="GTI385" s="36"/>
      <c r="GTJ385" s="36"/>
      <c r="GTK385" s="36"/>
      <c r="GTL385" s="36"/>
      <c r="GTM385" s="36"/>
      <c r="GTN385" s="36"/>
      <c r="GTO385" s="36"/>
      <c r="GTP385" s="36"/>
      <c r="GTQ385" s="36"/>
      <c r="GTR385" s="36"/>
      <c r="GTS385" s="36"/>
      <c r="GTT385" s="36"/>
      <c r="GTU385" s="36"/>
      <c r="GTV385" s="36"/>
      <c r="GTW385" s="36"/>
      <c r="GTX385" s="36"/>
      <c r="GTY385" s="36"/>
      <c r="GTZ385" s="36"/>
      <c r="GUA385" s="36"/>
      <c r="GUB385" s="36"/>
      <c r="GUC385" s="36"/>
      <c r="GUD385" s="36"/>
      <c r="GUE385" s="36"/>
      <c r="GUF385" s="36"/>
      <c r="GUG385" s="36"/>
      <c r="GUH385" s="36"/>
      <c r="GUI385" s="36"/>
      <c r="GUJ385" s="36"/>
      <c r="GUK385" s="36"/>
      <c r="GUL385" s="36"/>
      <c r="GUM385" s="36"/>
      <c r="GUN385" s="36"/>
      <c r="GUO385" s="36"/>
      <c r="GUP385" s="36"/>
      <c r="GUQ385" s="36"/>
      <c r="GUR385" s="36"/>
      <c r="GUS385" s="36"/>
      <c r="GUT385" s="36"/>
      <c r="GUU385" s="36"/>
      <c r="GUV385" s="36"/>
      <c r="GUW385" s="36"/>
      <c r="GUX385" s="36"/>
      <c r="GUY385" s="36"/>
      <c r="GUZ385" s="36"/>
      <c r="GVA385" s="36"/>
      <c r="GVB385" s="36"/>
      <c r="GVC385" s="36"/>
      <c r="GVD385" s="36"/>
      <c r="GVE385" s="36"/>
      <c r="GVF385" s="36"/>
      <c r="GVG385" s="36"/>
      <c r="GVH385" s="36"/>
      <c r="GVI385" s="36"/>
      <c r="GVJ385" s="36"/>
      <c r="GVK385" s="36"/>
      <c r="GVL385" s="36"/>
      <c r="GVM385" s="36"/>
      <c r="GVN385" s="36"/>
      <c r="GVO385" s="36"/>
      <c r="GVP385" s="36"/>
      <c r="GVQ385" s="36"/>
      <c r="GVR385" s="36"/>
      <c r="GVS385" s="36"/>
      <c r="GVT385" s="36"/>
      <c r="GVU385" s="36"/>
      <c r="GVV385" s="36"/>
      <c r="GVW385" s="36"/>
      <c r="GVX385" s="36"/>
      <c r="GVY385" s="36"/>
      <c r="GVZ385" s="36"/>
      <c r="GWA385" s="36"/>
      <c r="GWB385" s="36"/>
      <c r="GWC385" s="36"/>
      <c r="GWD385" s="36"/>
      <c r="GWE385" s="36"/>
      <c r="GWF385" s="36"/>
      <c r="GWG385" s="36"/>
      <c r="GWH385" s="36"/>
      <c r="GWI385" s="36"/>
      <c r="GWJ385" s="36"/>
      <c r="GWK385" s="36"/>
      <c r="GWL385" s="36"/>
      <c r="GWM385" s="36"/>
      <c r="GWN385" s="36"/>
      <c r="GWO385" s="36"/>
      <c r="GWP385" s="36"/>
      <c r="GWQ385" s="36"/>
      <c r="GWR385" s="36"/>
      <c r="GWS385" s="36"/>
      <c r="GWT385" s="36"/>
      <c r="GWU385" s="36"/>
      <c r="GWV385" s="36"/>
      <c r="GWW385" s="36"/>
      <c r="GWX385" s="36"/>
      <c r="GWY385" s="36"/>
      <c r="GWZ385" s="36"/>
      <c r="GXA385" s="36"/>
      <c r="GXB385" s="36"/>
      <c r="GXC385" s="36"/>
      <c r="GXD385" s="36"/>
      <c r="GXE385" s="36"/>
      <c r="GXF385" s="36"/>
      <c r="GXG385" s="36"/>
      <c r="GXH385" s="36"/>
      <c r="GXI385" s="36"/>
      <c r="GXJ385" s="36"/>
      <c r="GXK385" s="36"/>
      <c r="GXL385" s="36"/>
      <c r="GXM385" s="36"/>
      <c r="GXN385" s="36"/>
      <c r="GXO385" s="36"/>
      <c r="GXP385" s="36"/>
      <c r="GXQ385" s="36"/>
      <c r="GXR385" s="36"/>
      <c r="GXS385" s="36"/>
      <c r="GXT385" s="36"/>
      <c r="GXU385" s="36"/>
      <c r="GXV385" s="36"/>
      <c r="GXW385" s="36"/>
      <c r="GXX385" s="36"/>
      <c r="GXY385" s="36"/>
      <c r="GXZ385" s="36"/>
      <c r="GYA385" s="36"/>
      <c r="GYB385" s="36"/>
      <c r="GYC385" s="36"/>
      <c r="GYD385" s="36"/>
      <c r="GYE385" s="36"/>
      <c r="GYF385" s="36"/>
      <c r="GYG385" s="36"/>
      <c r="GYH385" s="36"/>
      <c r="GYI385" s="36"/>
      <c r="GYJ385" s="36"/>
      <c r="GYK385" s="36"/>
      <c r="GYL385" s="36"/>
      <c r="GYM385" s="36"/>
      <c r="GYN385" s="36"/>
      <c r="GYO385" s="36"/>
      <c r="GYP385" s="36"/>
      <c r="GYQ385" s="36"/>
      <c r="GYR385" s="36"/>
      <c r="GYS385" s="36"/>
      <c r="GYT385" s="36"/>
      <c r="GYU385" s="36"/>
      <c r="GYV385" s="36"/>
      <c r="GYW385" s="36"/>
      <c r="GYX385" s="36"/>
      <c r="GYY385" s="36"/>
      <c r="GYZ385" s="36"/>
      <c r="GZA385" s="36"/>
      <c r="GZB385" s="36"/>
      <c r="GZC385" s="36"/>
      <c r="GZD385" s="36"/>
      <c r="GZE385" s="36"/>
      <c r="GZF385" s="36"/>
      <c r="GZG385" s="36"/>
      <c r="GZH385" s="36"/>
      <c r="GZI385" s="36"/>
      <c r="GZJ385" s="36"/>
      <c r="GZK385" s="36"/>
      <c r="GZL385" s="36"/>
      <c r="GZM385" s="36"/>
      <c r="GZN385" s="36"/>
      <c r="GZO385" s="36"/>
      <c r="GZP385" s="36"/>
      <c r="GZQ385" s="36"/>
      <c r="GZR385" s="36"/>
      <c r="GZS385" s="36"/>
      <c r="GZT385" s="36"/>
      <c r="GZU385" s="36"/>
      <c r="GZV385" s="36"/>
      <c r="GZW385" s="36"/>
      <c r="GZX385" s="36"/>
      <c r="GZY385" s="36"/>
      <c r="GZZ385" s="36"/>
      <c r="HAA385" s="36"/>
      <c r="HAB385" s="36"/>
      <c r="HAC385" s="36"/>
      <c r="HAD385" s="36"/>
      <c r="HAE385" s="36"/>
      <c r="HAF385" s="36"/>
      <c r="HAG385" s="36"/>
      <c r="HAH385" s="36"/>
      <c r="HAI385" s="36"/>
      <c r="HAJ385" s="36"/>
      <c r="HAK385" s="36"/>
      <c r="HAL385" s="36"/>
      <c r="HAM385" s="36"/>
      <c r="HAN385" s="36"/>
      <c r="HAO385" s="36"/>
      <c r="HAP385" s="36"/>
      <c r="HAQ385" s="36"/>
      <c r="HAR385" s="36"/>
      <c r="HAS385" s="36"/>
      <c r="HAT385" s="36"/>
      <c r="HAU385" s="36"/>
      <c r="HAV385" s="36"/>
      <c r="HAW385" s="36"/>
      <c r="HAX385" s="36"/>
      <c r="HAY385" s="36"/>
      <c r="HAZ385" s="36"/>
      <c r="HBA385" s="36"/>
      <c r="HBB385" s="36"/>
      <c r="HBC385" s="36"/>
      <c r="HBD385" s="36"/>
      <c r="HBE385" s="36"/>
      <c r="HBF385" s="36"/>
      <c r="HBG385" s="36"/>
      <c r="HBH385" s="36"/>
      <c r="HBI385" s="36"/>
      <c r="HBJ385" s="36"/>
      <c r="HBK385" s="36"/>
      <c r="HBL385" s="36"/>
      <c r="HBM385" s="36"/>
      <c r="HBN385" s="36"/>
      <c r="HBO385" s="36"/>
      <c r="HBP385" s="36"/>
      <c r="HBQ385" s="36"/>
      <c r="HBR385" s="36"/>
      <c r="HBS385" s="36"/>
      <c r="HBT385" s="36"/>
      <c r="HBU385" s="36"/>
      <c r="HBV385" s="36"/>
      <c r="HBW385" s="36"/>
      <c r="HBX385" s="36"/>
      <c r="HBY385" s="36"/>
      <c r="HBZ385" s="36"/>
      <c r="HCA385" s="36"/>
      <c r="HCB385" s="36"/>
      <c r="HCC385" s="36"/>
      <c r="HCD385" s="36"/>
      <c r="HCE385" s="36"/>
      <c r="HCF385" s="36"/>
      <c r="HCG385" s="36"/>
      <c r="HCH385" s="36"/>
      <c r="HCI385" s="36"/>
      <c r="HCJ385" s="36"/>
      <c r="HCK385" s="36"/>
      <c r="HCL385" s="36"/>
      <c r="HCM385" s="36"/>
      <c r="HCN385" s="36"/>
      <c r="HCO385" s="36"/>
      <c r="HCP385" s="36"/>
      <c r="HCQ385" s="36"/>
      <c r="HCR385" s="36"/>
      <c r="HCS385" s="36"/>
      <c r="HCT385" s="36"/>
      <c r="HCU385" s="36"/>
      <c r="HCV385" s="36"/>
      <c r="HCW385" s="36"/>
      <c r="HCX385" s="36"/>
      <c r="HCY385" s="36"/>
      <c r="HCZ385" s="36"/>
      <c r="HDA385" s="36"/>
      <c r="HDB385" s="36"/>
      <c r="HDC385" s="36"/>
      <c r="HDD385" s="36"/>
      <c r="HDE385" s="36"/>
      <c r="HDF385" s="36"/>
      <c r="HDG385" s="36"/>
      <c r="HDH385" s="36"/>
      <c r="HDI385" s="36"/>
      <c r="HDJ385" s="36"/>
      <c r="HDK385" s="36"/>
      <c r="HDL385" s="36"/>
      <c r="HDM385" s="36"/>
      <c r="HDN385" s="36"/>
      <c r="HDO385" s="36"/>
      <c r="HDP385" s="36"/>
      <c r="HDQ385" s="36"/>
      <c r="HDR385" s="36"/>
      <c r="HDS385" s="36"/>
      <c r="HDT385" s="36"/>
      <c r="HDU385" s="36"/>
      <c r="HDV385" s="36"/>
      <c r="HDW385" s="36"/>
      <c r="HDX385" s="36"/>
      <c r="HDY385" s="36"/>
      <c r="HDZ385" s="36"/>
      <c r="HEA385" s="36"/>
      <c r="HEB385" s="36"/>
      <c r="HEC385" s="36"/>
      <c r="HED385" s="36"/>
      <c r="HEE385" s="36"/>
      <c r="HEF385" s="36"/>
      <c r="HEG385" s="36"/>
      <c r="HEH385" s="36"/>
      <c r="HEI385" s="36"/>
      <c r="HEJ385" s="36"/>
      <c r="HEK385" s="36"/>
      <c r="HEL385" s="36"/>
      <c r="HEM385" s="36"/>
      <c r="HEN385" s="36"/>
      <c r="HEO385" s="36"/>
      <c r="HEP385" s="36"/>
      <c r="HEQ385" s="36"/>
      <c r="HER385" s="36"/>
      <c r="HES385" s="36"/>
      <c r="HET385" s="36"/>
      <c r="HEU385" s="36"/>
      <c r="HEV385" s="36"/>
      <c r="HEW385" s="36"/>
      <c r="HEX385" s="36"/>
      <c r="HEY385" s="36"/>
      <c r="HEZ385" s="36"/>
      <c r="HFA385" s="36"/>
      <c r="HFB385" s="36"/>
      <c r="HFC385" s="36"/>
      <c r="HFD385" s="36"/>
      <c r="HFE385" s="36"/>
      <c r="HFF385" s="36"/>
      <c r="HFG385" s="36"/>
      <c r="HFH385" s="36"/>
      <c r="HFI385" s="36"/>
      <c r="HFJ385" s="36"/>
      <c r="HFK385" s="36"/>
      <c r="HFL385" s="36"/>
      <c r="HFM385" s="36"/>
      <c r="HFN385" s="36"/>
      <c r="HFO385" s="36"/>
      <c r="HFP385" s="36"/>
      <c r="HFQ385" s="36"/>
      <c r="HFR385" s="36"/>
      <c r="HFS385" s="36"/>
      <c r="HFT385" s="36"/>
      <c r="HFU385" s="36"/>
      <c r="HFV385" s="36"/>
      <c r="HFW385" s="36"/>
      <c r="HFX385" s="36"/>
      <c r="HFY385" s="36"/>
      <c r="HFZ385" s="36"/>
      <c r="HGA385" s="36"/>
      <c r="HGB385" s="36"/>
      <c r="HGC385" s="36"/>
      <c r="HGD385" s="36"/>
      <c r="HGE385" s="36"/>
      <c r="HGF385" s="36"/>
      <c r="HGG385" s="36"/>
      <c r="HGH385" s="36"/>
      <c r="HGI385" s="36"/>
      <c r="HGJ385" s="36"/>
      <c r="HGK385" s="36"/>
      <c r="HGL385" s="36"/>
      <c r="HGM385" s="36"/>
      <c r="HGN385" s="36"/>
      <c r="HGO385" s="36"/>
      <c r="HGP385" s="36"/>
      <c r="HGQ385" s="36"/>
      <c r="HGR385" s="36"/>
      <c r="HGS385" s="36"/>
      <c r="HGT385" s="36"/>
      <c r="HGU385" s="36"/>
      <c r="HGV385" s="36"/>
      <c r="HGW385" s="36"/>
      <c r="HGX385" s="36"/>
      <c r="HGY385" s="36"/>
      <c r="HGZ385" s="36"/>
      <c r="HHA385" s="36"/>
      <c r="HHB385" s="36"/>
      <c r="HHC385" s="36"/>
      <c r="HHD385" s="36"/>
      <c r="HHE385" s="36"/>
      <c r="HHF385" s="36"/>
      <c r="HHG385" s="36"/>
      <c r="HHH385" s="36"/>
      <c r="HHI385" s="36"/>
      <c r="HHJ385" s="36"/>
      <c r="HHK385" s="36"/>
      <c r="HHL385" s="36"/>
      <c r="HHM385" s="36"/>
      <c r="HHN385" s="36"/>
      <c r="HHO385" s="36"/>
      <c r="HHP385" s="36"/>
      <c r="HHQ385" s="36"/>
      <c r="HHR385" s="36"/>
      <c r="HHS385" s="36"/>
      <c r="HHT385" s="36"/>
      <c r="HHU385" s="36"/>
      <c r="HHV385" s="36"/>
      <c r="HHW385" s="36"/>
      <c r="HHX385" s="36"/>
      <c r="HHY385" s="36"/>
      <c r="HHZ385" s="36"/>
      <c r="HIA385" s="36"/>
      <c r="HIB385" s="36"/>
      <c r="HIC385" s="36"/>
      <c r="HID385" s="36"/>
      <c r="HIE385" s="36"/>
      <c r="HIF385" s="36"/>
      <c r="HIG385" s="36"/>
      <c r="HIH385" s="36"/>
      <c r="HII385" s="36"/>
      <c r="HIJ385" s="36"/>
      <c r="HIK385" s="36"/>
      <c r="HIL385" s="36"/>
      <c r="HIM385" s="36"/>
      <c r="HIN385" s="36"/>
      <c r="HIO385" s="36"/>
      <c r="HIP385" s="36"/>
      <c r="HIQ385" s="36"/>
      <c r="HIR385" s="36"/>
      <c r="HIS385" s="36"/>
      <c r="HIT385" s="36"/>
      <c r="HIU385" s="36"/>
      <c r="HIV385" s="36"/>
      <c r="HIW385" s="36"/>
      <c r="HIX385" s="36"/>
      <c r="HIY385" s="36"/>
      <c r="HIZ385" s="36"/>
      <c r="HJA385" s="36"/>
      <c r="HJB385" s="36"/>
      <c r="HJC385" s="36"/>
      <c r="HJD385" s="36"/>
      <c r="HJE385" s="36"/>
      <c r="HJF385" s="36"/>
      <c r="HJG385" s="36"/>
      <c r="HJH385" s="36"/>
      <c r="HJI385" s="36"/>
      <c r="HJJ385" s="36"/>
      <c r="HJK385" s="36"/>
      <c r="HJL385" s="36"/>
      <c r="HJM385" s="36"/>
      <c r="HJN385" s="36"/>
      <c r="HJO385" s="36"/>
      <c r="HJP385" s="36"/>
      <c r="HJQ385" s="36"/>
      <c r="HJR385" s="36"/>
      <c r="HJS385" s="36"/>
      <c r="HJT385" s="36"/>
      <c r="HJU385" s="36"/>
      <c r="HJV385" s="36"/>
      <c r="HJW385" s="36"/>
      <c r="HJX385" s="36"/>
      <c r="HJY385" s="36"/>
      <c r="HJZ385" s="36"/>
      <c r="HKA385" s="36"/>
      <c r="HKB385" s="36"/>
      <c r="HKC385" s="36"/>
      <c r="HKD385" s="36"/>
      <c r="HKE385" s="36"/>
      <c r="HKF385" s="36"/>
      <c r="HKG385" s="36"/>
      <c r="HKH385" s="36"/>
      <c r="HKI385" s="36"/>
      <c r="HKJ385" s="36"/>
      <c r="HKK385" s="36"/>
      <c r="HKL385" s="36"/>
      <c r="HKM385" s="36"/>
      <c r="HKN385" s="36"/>
      <c r="HKO385" s="36"/>
      <c r="HKP385" s="36"/>
      <c r="HKQ385" s="36"/>
      <c r="HKR385" s="36"/>
      <c r="HKS385" s="36"/>
      <c r="HKT385" s="36"/>
      <c r="HKU385" s="36"/>
      <c r="HKV385" s="36"/>
      <c r="HKW385" s="36"/>
      <c r="HKX385" s="36"/>
      <c r="HKY385" s="36"/>
      <c r="HKZ385" s="36"/>
      <c r="HLA385" s="36"/>
      <c r="HLB385" s="36"/>
      <c r="HLC385" s="36"/>
      <c r="HLD385" s="36"/>
      <c r="HLE385" s="36"/>
      <c r="HLF385" s="36"/>
      <c r="HLG385" s="36"/>
      <c r="HLH385" s="36"/>
      <c r="HLI385" s="36"/>
      <c r="HLJ385" s="36"/>
      <c r="HLK385" s="36"/>
      <c r="HLL385" s="36"/>
      <c r="HLM385" s="36"/>
      <c r="HLN385" s="36"/>
      <c r="HLO385" s="36"/>
      <c r="HLP385" s="36"/>
      <c r="HLQ385" s="36"/>
      <c r="HLR385" s="36"/>
      <c r="HLS385" s="36"/>
      <c r="HLT385" s="36"/>
      <c r="HLU385" s="36"/>
      <c r="HLV385" s="36"/>
      <c r="HLW385" s="36"/>
      <c r="HLX385" s="36"/>
      <c r="HLY385" s="36"/>
      <c r="HLZ385" s="36"/>
      <c r="HMA385" s="36"/>
      <c r="HMB385" s="36"/>
      <c r="HMC385" s="36"/>
      <c r="HMD385" s="36"/>
      <c r="HME385" s="36"/>
      <c r="HMF385" s="36"/>
      <c r="HMG385" s="36"/>
      <c r="HMH385" s="36"/>
      <c r="HMI385" s="36"/>
      <c r="HMJ385" s="36"/>
      <c r="HMK385" s="36"/>
      <c r="HML385" s="36"/>
      <c r="HMM385" s="36"/>
      <c r="HMN385" s="36"/>
      <c r="HMO385" s="36"/>
      <c r="HMP385" s="36"/>
      <c r="HMQ385" s="36"/>
      <c r="HMR385" s="36"/>
      <c r="HMS385" s="36"/>
      <c r="HMT385" s="36"/>
      <c r="HMU385" s="36"/>
      <c r="HMV385" s="36"/>
      <c r="HMW385" s="36"/>
      <c r="HMX385" s="36"/>
      <c r="HMY385" s="36"/>
      <c r="HMZ385" s="36"/>
      <c r="HNA385" s="36"/>
      <c r="HNB385" s="36"/>
      <c r="HNC385" s="36"/>
      <c r="HND385" s="36"/>
      <c r="HNE385" s="36"/>
      <c r="HNF385" s="36"/>
      <c r="HNG385" s="36"/>
      <c r="HNH385" s="36"/>
      <c r="HNI385" s="36"/>
      <c r="HNJ385" s="36"/>
      <c r="HNK385" s="36"/>
      <c r="HNL385" s="36"/>
      <c r="HNM385" s="36"/>
      <c r="HNN385" s="36"/>
      <c r="HNO385" s="36"/>
      <c r="HNP385" s="36"/>
      <c r="HNQ385" s="36"/>
      <c r="HNR385" s="36"/>
      <c r="HNS385" s="36"/>
      <c r="HNT385" s="36"/>
      <c r="HNU385" s="36"/>
      <c r="HNV385" s="36"/>
      <c r="HNW385" s="36"/>
      <c r="HNX385" s="36"/>
      <c r="HNY385" s="36"/>
      <c r="HNZ385" s="36"/>
      <c r="HOA385" s="36"/>
      <c r="HOB385" s="36"/>
      <c r="HOC385" s="36"/>
      <c r="HOD385" s="36"/>
      <c r="HOE385" s="36"/>
      <c r="HOF385" s="36"/>
      <c r="HOG385" s="36"/>
      <c r="HOH385" s="36"/>
      <c r="HOI385" s="36"/>
      <c r="HOJ385" s="36"/>
      <c r="HOK385" s="36"/>
      <c r="HOL385" s="36"/>
      <c r="HOM385" s="36"/>
      <c r="HON385" s="36"/>
      <c r="HOO385" s="36"/>
      <c r="HOP385" s="36"/>
      <c r="HOQ385" s="36"/>
      <c r="HOR385" s="36"/>
      <c r="HOS385" s="36"/>
      <c r="HOT385" s="36"/>
      <c r="HOU385" s="36"/>
      <c r="HOV385" s="36"/>
      <c r="HOW385" s="36"/>
      <c r="HOX385" s="36"/>
      <c r="HOY385" s="36"/>
      <c r="HOZ385" s="36"/>
      <c r="HPA385" s="36"/>
      <c r="HPB385" s="36"/>
      <c r="HPC385" s="36"/>
      <c r="HPD385" s="36"/>
      <c r="HPE385" s="36"/>
      <c r="HPF385" s="36"/>
      <c r="HPG385" s="36"/>
      <c r="HPH385" s="36"/>
      <c r="HPI385" s="36"/>
      <c r="HPJ385" s="36"/>
      <c r="HPK385" s="36"/>
      <c r="HPL385" s="36"/>
      <c r="HPM385" s="36"/>
      <c r="HPN385" s="36"/>
      <c r="HPO385" s="36"/>
      <c r="HPP385" s="36"/>
      <c r="HPQ385" s="36"/>
      <c r="HPR385" s="36"/>
      <c r="HPS385" s="36"/>
      <c r="HPT385" s="36"/>
      <c r="HPU385" s="36"/>
      <c r="HPV385" s="36"/>
      <c r="HPW385" s="36"/>
      <c r="HPX385" s="36"/>
      <c r="HPY385" s="36"/>
      <c r="HPZ385" s="36"/>
      <c r="HQA385" s="36"/>
      <c r="HQB385" s="36"/>
      <c r="HQC385" s="36"/>
      <c r="HQD385" s="36"/>
      <c r="HQE385" s="36"/>
      <c r="HQF385" s="36"/>
      <c r="HQG385" s="36"/>
      <c r="HQH385" s="36"/>
      <c r="HQI385" s="36"/>
      <c r="HQJ385" s="36"/>
      <c r="HQK385" s="36"/>
      <c r="HQL385" s="36"/>
      <c r="HQM385" s="36"/>
      <c r="HQN385" s="36"/>
      <c r="HQO385" s="36"/>
      <c r="HQP385" s="36"/>
      <c r="HQQ385" s="36"/>
      <c r="HQR385" s="36"/>
      <c r="HQS385" s="36"/>
      <c r="HQT385" s="36"/>
      <c r="HQU385" s="36"/>
      <c r="HQV385" s="36"/>
      <c r="HQW385" s="36"/>
      <c r="HQX385" s="36"/>
      <c r="HQY385" s="36"/>
      <c r="HQZ385" s="36"/>
      <c r="HRA385" s="36"/>
      <c r="HRB385" s="36"/>
      <c r="HRC385" s="36"/>
      <c r="HRD385" s="36"/>
      <c r="HRE385" s="36"/>
      <c r="HRF385" s="36"/>
      <c r="HRG385" s="36"/>
      <c r="HRH385" s="36"/>
      <c r="HRI385" s="36"/>
      <c r="HRJ385" s="36"/>
      <c r="HRK385" s="36"/>
      <c r="HRL385" s="36"/>
      <c r="HRM385" s="36"/>
      <c r="HRN385" s="36"/>
      <c r="HRO385" s="36"/>
      <c r="HRP385" s="36"/>
      <c r="HRQ385" s="36"/>
      <c r="HRR385" s="36"/>
      <c r="HRS385" s="36"/>
      <c r="HRT385" s="36"/>
      <c r="HRU385" s="36"/>
      <c r="HRV385" s="36"/>
      <c r="HRW385" s="36"/>
      <c r="HRX385" s="36"/>
      <c r="HRY385" s="36"/>
      <c r="HRZ385" s="36"/>
      <c r="HSA385" s="36"/>
      <c r="HSB385" s="36"/>
      <c r="HSC385" s="36"/>
      <c r="HSD385" s="36"/>
      <c r="HSE385" s="36"/>
      <c r="HSF385" s="36"/>
      <c r="HSG385" s="36"/>
      <c r="HSH385" s="36"/>
      <c r="HSI385" s="36"/>
      <c r="HSJ385" s="36"/>
      <c r="HSK385" s="36"/>
      <c r="HSL385" s="36"/>
      <c r="HSM385" s="36"/>
      <c r="HSN385" s="36"/>
      <c r="HSO385" s="36"/>
      <c r="HSP385" s="36"/>
      <c r="HSQ385" s="36"/>
      <c r="HSR385" s="36"/>
      <c r="HSS385" s="36"/>
      <c r="HST385" s="36"/>
      <c r="HSU385" s="36"/>
      <c r="HSV385" s="36"/>
      <c r="HSW385" s="36"/>
      <c r="HSX385" s="36"/>
      <c r="HSY385" s="36"/>
      <c r="HSZ385" s="36"/>
      <c r="HTA385" s="36"/>
      <c r="HTB385" s="36"/>
      <c r="HTC385" s="36"/>
      <c r="HTD385" s="36"/>
      <c r="HTE385" s="36"/>
      <c r="HTF385" s="36"/>
      <c r="HTG385" s="36"/>
      <c r="HTH385" s="36"/>
      <c r="HTI385" s="36"/>
      <c r="HTJ385" s="36"/>
      <c r="HTK385" s="36"/>
      <c r="HTL385" s="36"/>
      <c r="HTM385" s="36"/>
      <c r="HTN385" s="36"/>
      <c r="HTO385" s="36"/>
      <c r="HTP385" s="36"/>
      <c r="HTQ385" s="36"/>
      <c r="HTR385" s="36"/>
      <c r="HTS385" s="36"/>
      <c r="HTT385" s="36"/>
      <c r="HTU385" s="36"/>
      <c r="HTV385" s="36"/>
      <c r="HTW385" s="36"/>
      <c r="HTX385" s="36"/>
      <c r="HTY385" s="36"/>
      <c r="HTZ385" s="36"/>
      <c r="HUA385" s="36"/>
      <c r="HUB385" s="36"/>
      <c r="HUC385" s="36"/>
      <c r="HUD385" s="36"/>
      <c r="HUE385" s="36"/>
      <c r="HUF385" s="36"/>
      <c r="HUG385" s="36"/>
      <c r="HUH385" s="36"/>
      <c r="HUI385" s="36"/>
      <c r="HUJ385" s="36"/>
      <c r="HUK385" s="36"/>
      <c r="HUL385" s="36"/>
      <c r="HUM385" s="36"/>
      <c r="HUN385" s="36"/>
      <c r="HUO385" s="36"/>
      <c r="HUP385" s="36"/>
      <c r="HUQ385" s="36"/>
      <c r="HUR385" s="36"/>
      <c r="HUS385" s="36"/>
      <c r="HUT385" s="36"/>
      <c r="HUU385" s="36"/>
      <c r="HUV385" s="36"/>
      <c r="HUW385" s="36"/>
      <c r="HUX385" s="36"/>
      <c r="HUY385" s="36"/>
      <c r="HUZ385" s="36"/>
      <c r="HVA385" s="36"/>
      <c r="HVB385" s="36"/>
      <c r="HVC385" s="36"/>
      <c r="HVD385" s="36"/>
      <c r="HVE385" s="36"/>
      <c r="HVF385" s="36"/>
      <c r="HVG385" s="36"/>
      <c r="HVH385" s="36"/>
      <c r="HVI385" s="36"/>
      <c r="HVJ385" s="36"/>
      <c r="HVK385" s="36"/>
      <c r="HVL385" s="36"/>
      <c r="HVM385" s="36"/>
      <c r="HVN385" s="36"/>
      <c r="HVO385" s="36"/>
      <c r="HVP385" s="36"/>
      <c r="HVQ385" s="36"/>
      <c r="HVR385" s="36"/>
      <c r="HVS385" s="36"/>
      <c r="HVT385" s="36"/>
      <c r="HVU385" s="36"/>
      <c r="HVV385" s="36"/>
      <c r="HVW385" s="36"/>
      <c r="HVX385" s="36"/>
      <c r="HVY385" s="36"/>
      <c r="HVZ385" s="36"/>
      <c r="HWA385" s="36"/>
      <c r="HWB385" s="36"/>
      <c r="HWC385" s="36"/>
      <c r="HWD385" s="36"/>
      <c r="HWE385" s="36"/>
      <c r="HWF385" s="36"/>
      <c r="HWG385" s="36"/>
      <c r="HWH385" s="36"/>
      <c r="HWI385" s="36"/>
      <c r="HWJ385" s="36"/>
      <c r="HWK385" s="36"/>
      <c r="HWL385" s="36"/>
      <c r="HWM385" s="36"/>
      <c r="HWN385" s="36"/>
      <c r="HWO385" s="36"/>
      <c r="HWP385" s="36"/>
      <c r="HWQ385" s="36"/>
      <c r="HWR385" s="36"/>
      <c r="HWS385" s="36"/>
      <c r="HWT385" s="36"/>
      <c r="HWU385" s="36"/>
      <c r="HWV385" s="36"/>
      <c r="HWW385" s="36"/>
      <c r="HWX385" s="36"/>
      <c r="HWY385" s="36"/>
      <c r="HWZ385" s="36"/>
      <c r="HXA385" s="36"/>
      <c r="HXB385" s="36"/>
      <c r="HXC385" s="36"/>
      <c r="HXD385" s="36"/>
      <c r="HXE385" s="36"/>
      <c r="HXF385" s="36"/>
      <c r="HXG385" s="36"/>
      <c r="HXH385" s="36"/>
      <c r="HXI385" s="36"/>
      <c r="HXJ385" s="36"/>
      <c r="HXK385" s="36"/>
      <c r="HXL385" s="36"/>
      <c r="HXM385" s="36"/>
      <c r="HXN385" s="36"/>
      <c r="HXO385" s="36"/>
      <c r="HXP385" s="36"/>
      <c r="HXQ385" s="36"/>
      <c r="HXR385" s="36"/>
      <c r="HXS385" s="36"/>
      <c r="HXT385" s="36"/>
      <c r="HXU385" s="36"/>
      <c r="HXV385" s="36"/>
      <c r="HXW385" s="36"/>
      <c r="HXX385" s="36"/>
      <c r="HXY385" s="36"/>
      <c r="HXZ385" s="36"/>
      <c r="HYA385" s="36"/>
      <c r="HYB385" s="36"/>
      <c r="HYC385" s="36"/>
      <c r="HYD385" s="36"/>
      <c r="HYE385" s="36"/>
      <c r="HYF385" s="36"/>
      <c r="HYG385" s="36"/>
      <c r="HYH385" s="36"/>
      <c r="HYI385" s="36"/>
      <c r="HYJ385" s="36"/>
      <c r="HYK385" s="36"/>
      <c r="HYL385" s="36"/>
      <c r="HYM385" s="36"/>
      <c r="HYN385" s="36"/>
      <c r="HYO385" s="36"/>
      <c r="HYP385" s="36"/>
      <c r="HYQ385" s="36"/>
      <c r="HYR385" s="36"/>
      <c r="HYS385" s="36"/>
      <c r="HYT385" s="36"/>
      <c r="HYU385" s="36"/>
      <c r="HYV385" s="36"/>
      <c r="HYW385" s="36"/>
      <c r="HYX385" s="36"/>
      <c r="HYY385" s="36"/>
      <c r="HYZ385" s="36"/>
      <c r="HZA385" s="36"/>
      <c r="HZB385" s="36"/>
      <c r="HZC385" s="36"/>
      <c r="HZD385" s="36"/>
      <c r="HZE385" s="36"/>
      <c r="HZF385" s="36"/>
      <c r="HZG385" s="36"/>
      <c r="HZH385" s="36"/>
      <c r="HZI385" s="36"/>
      <c r="HZJ385" s="36"/>
      <c r="HZK385" s="36"/>
      <c r="HZL385" s="36"/>
      <c r="HZM385" s="36"/>
      <c r="HZN385" s="36"/>
      <c r="HZO385" s="36"/>
      <c r="HZP385" s="36"/>
      <c r="HZQ385" s="36"/>
      <c r="HZR385" s="36"/>
      <c r="HZS385" s="36"/>
      <c r="HZT385" s="36"/>
      <c r="HZU385" s="36"/>
      <c r="HZV385" s="36"/>
      <c r="HZW385" s="36"/>
      <c r="HZX385" s="36"/>
      <c r="HZY385" s="36"/>
      <c r="HZZ385" s="36"/>
      <c r="IAA385" s="36"/>
      <c r="IAB385" s="36"/>
      <c r="IAC385" s="36"/>
      <c r="IAD385" s="36"/>
      <c r="IAE385" s="36"/>
      <c r="IAF385" s="36"/>
      <c r="IAG385" s="36"/>
      <c r="IAH385" s="36"/>
      <c r="IAI385" s="36"/>
      <c r="IAJ385" s="36"/>
      <c r="IAK385" s="36"/>
      <c r="IAL385" s="36"/>
      <c r="IAM385" s="36"/>
      <c r="IAN385" s="36"/>
      <c r="IAO385" s="36"/>
      <c r="IAP385" s="36"/>
      <c r="IAQ385" s="36"/>
      <c r="IAR385" s="36"/>
      <c r="IAS385" s="36"/>
      <c r="IAT385" s="36"/>
      <c r="IAU385" s="36"/>
      <c r="IAV385" s="36"/>
      <c r="IAW385" s="36"/>
      <c r="IAX385" s="36"/>
      <c r="IAY385" s="36"/>
      <c r="IAZ385" s="36"/>
      <c r="IBA385" s="36"/>
      <c r="IBB385" s="36"/>
      <c r="IBC385" s="36"/>
      <c r="IBD385" s="36"/>
      <c r="IBE385" s="36"/>
      <c r="IBF385" s="36"/>
      <c r="IBG385" s="36"/>
      <c r="IBH385" s="36"/>
      <c r="IBI385" s="36"/>
      <c r="IBJ385" s="36"/>
      <c r="IBK385" s="36"/>
      <c r="IBL385" s="36"/>
      <c r="IBM385" s="36"/>
      <c r="IBN385" s="36"/>
      <c r="IBO385" s="36"/>
      <c r="IBP385" s="36"/>
      <c r="IBQ385" s="36"/>
      <c r="IBR385" s="36"/>
      <c r="IBS385" s="36"/>
      <c r="IBT385" s="36"/>
      <c r="IBU385" s="36"/>
      <c r="IBV385" s="36"/>
      <c r="IBW385" s="36"/>
      <c r="IBX385" s="36"/>
      <c r="IBY385" s="36"/>
      <c r="IBZ385" s="36"/>
      <c r="ICA385" s="36"/>
      <c r="ICB385" s="36"/>
      <c r="ICC385" s="36"/>
      <c r="ICD385" s="36"/>
      <c r="ICE385" s="36"/>
      <c r="ICF385" s="36"/>
      <c r="ICG385" s="36"/>
      <c r="ICH385" s="36"/>
      <c r="ICI385" s="36"/>
      <c r="ICJ385" s="36"/>
      <c r="ICK385" s="36"/>
      <c r="ICL385" s="36"/>
      <c r="ICM385" s="36"/>
      <c r="ICN385" s="36"/>
      <c r="ICO385" s="36"/>
      <c r="ICP385" s="36"/>
      <c r="ICQ385" s="36"/>
      <c r="ICR385" s="36"/>
      <c r="ICS385" s="36"/>
      <c r="ICT385" s="36"/>
      <c r="ICU385" s="36"/>
      <c r="ICV385" s="36"/>
      <c r="ICW385" s="36"/>
      <c r="ICX385" s="36"/>
      <c r="ICY385" s="36"/>
      <c r="ICZ385" s="36"/>
      <c r="IDA385" s="36"/>
      <c r="IDB385" s="36"/>
      <c r="IDC385" s="36"/>
      <c r="IDD385" s="36"/>
      <c r="IDE385" s="36"/>
      <c r="IDF385" s="36"/>
      <c r="IDG385" s="36"/>
      <c r="IDH385" s="36"/>
      <c r="IDI385" s="36"/>
      <c r="IDJ385" s="36"/>
      <c r="IDK385" s="36"/>
      <c r="IDL385" s="36"/>
      <c r="IDM385" s="36"/>
      <c r="IDN385" s="36"/>
      <c r="IDO385" s="36"/>
      <c r="IDP385" s="36"/>
      <c r="IDQ385" s="36"/>
      <c r="IDR385" s="36"/>
      <c r="IDS385" s="36"/>
      <c r="IDT385" s="36"/>
      <c r="IDU385" s="36"/>
      <c r="IDV385" s="36"/>
      <c r="IDW385" s="36"/>
      <c r="IDX385" s="36"/>
      <c r="IDY385" s="36"/>
      <c r="IDZ385" s="36"/>
      <c r="IEA385" s="36"/>
      <c r="IEB385" s="36"/>
      <c r="IEC385" s="36"/>
      <c r="IED385" s="36"/>
      <c r="IEE385" s="36"/>
      <c r="IEF385" s="36"/>
      <c r="IEG385" s="36"/>
      <c r="IEH385" s="36"/>
      <c r="IEI385" s="36"/>
      <c r="IEJ385" s="36"/>
      <c r="IEK385" s="36"/>
      <c r="IEL385" s="36"/>
      <c r="IEM385" s="36"/>
      <c r="IEN385" s="36"/>
      <c r="IEO385" s="36"/>
      <c r="IEP385" s="36"/>
      <c r="IEQ385" s="36"/>
      <c r="IER385" s="36"/>
      <c r="IES385" s="36"/>
      <c r="IET385" s="36"/>
      <c r="IEU385" s="36"/>
      <c r="IEV385" s="36"/>
      <c r="IEW385" s="36"/>
      <c r="IEX385" s="36"/>
      <c r="IEY385" s="36"/>
      <c r="IEZ385" s="36"/>
      <c r="IFA385" s="36"/>
      <c r="IFB385" s="36"/>
      <c r="IFC385" s="36"/>
      <c r="IFD385" s="36"/>
      <c r="IFE385" s="36"/>
      <c r="IFF385" s="36"/>
      <c r="IFG385" s="36"/>
      <c r="IFH385" s="36"/>
      <c r="IFI385" s="36"/>
      <c r="IFJ385" s="36"/>
      <c r="IFK385" s="36"/>
      <c r="IFL385" s="36"/>
      <c r="IFM385" s="36"/>
      <c r="IFN385" s="36"/>
      <c r="IFO385" s="36"/>
      <c r="IFP385" s="36"/>
      <c r="IFQ385" s="36"/>
      <c r="IFR385" s="36"/>
      <c r="IFS385" s="36"/>
      <c r="IFT385" s="36"/>
      <c r="IFU385" s="36"/>
      <c r="IFV385" s="36"/>
      <c r="IFW385" s="36"/>
      <c r="IFX385" s="36"/>
      <c r="IFY385" s="36"/>
      <c r="IFZ385" s="36"/>
      <c r="IGA385" s="36"/>
      <c r="IGB385" s="36"/>
      <c r="IGC385" s="36"/>
      <c r="IGD385" s="36"/>
      <c r="IGE385" s="36"/>
      <c r="IGF385" s="36"/>
      <c r="IGG385" s="36"/>
      <c r="IGH385" s="36"/>
      <c r="IGI385" s="36"/>
      <c r="IGJ385" s="36"/>
      <c r="IGK385" s="36"/>
      <c r="IGL385" s="36"/>
      <c r="IGM385" s="36"/>
      <c r="IGN385" s="36"/>
      <c r="IGO385" s="36"/>
      <c r="IGP385" s="36"/>
      <c r="IGQ385" s="36"/>
      <c r="IGR385" s="36"/>
      <c r="IGS385" s="36"/>
      <c r="IGT385" s="36"/>
      <c r="IGU385" s="36"/>
      <c r="IGV385" s="36"/>
      <c r="IGW385" s="36"/>
      <c r="IGX385" s="36"/>
      <c r="IGY385" s="36"/>
      <c r="IGZ385" s="36"/>
      <c r="IHA385" s="36"/>
      <c r="IHB385" s="36"/>
      <c r="IHC385" s="36"/>
      <c r="IHD385" s="36"/>
      <c r="IHE385" s="36"/>
      <c r="IHF385" s="36"/>
      <c r="IHG385" s="36"/>
      <c r="IHH385" s="36"/>
      <c r="IHI385" s="36"/>
      <c r="IHJ385" s="36"/>
      <c r="IHK385" s="36"/>
      <c r="IHL385" s="36"/>
      <c r="IHM385" s="36"/>
      <c r="IHN385" s="36"/>
      <c r="IHO385" s="36"/>
      <c r="IHP385" s="36"/>
      <c r="IHQ385" s="36"/>
      <c r="IHR385" s="36"/>
      <c r="IHS385" s="36"/>
      <c r="IHT385" s="36"/>
      <c r="IHU385" s="36"/>
      <c r="IHV385" s="36"/>
      <c r="IHW385" s="36"/>
      <c r="IHX385" s="36"/>
      <c r="IHY385" s="36"/>
      <c r="IHZ385" s="36"/>
      <c r="IIA385" s="36"/>
      <c r="IIB385" s="36"/>
      <c r="IIC385" s="36"/>
      <c r="IID385" s="36"/>
      <c r="IIE385" s="36"/>
      <c r="IIF385" s="36"/>
      <c r="IIG385" s="36"/>
      <c r="IIH385" s="36"/>
      <c r="III385" s="36"/>
      <c r="IIJ385" s="36"/>
      <c r="IIK385" s="36"/>
      <c r="IIL385" s="36"/>
      <c r="IIM385" s="36"/>
      <c r="IIN385" s="36"/>
      <c r="IIO385" s="36"/>
      <c r="IIP385" s="36"/>
      <c r="IIQ385" s="36"/>
      <c r="IIR385" s="36"/>
      <c r="IIS385" s="36"/>
      <c r="IIT385" s="36"/>
      <c r="IIU385" s="36"/>
      <c r="IIV385" s="36"/>
      <c r="IIW385" s="36"/>
      <c r="IIX385" s="36"/>
      <c r="IIY385" s="36"/>
      <c r="IIZ385" s="36"/>
      <c r="IJA385" s="36"/>
      <c r="IJB385" s="36"/>
      <c r="IJC385" s="36"/>
      <c r="IJD385" s="36"/>
      <c r="IJE385" s="36"/>
      <c r="IJF385" s="36"/>
      <c r="IJG385" s="36"/>
      <c r="IJH385" s="36"/>
      <c r="IJI385" s="36"/>
      <c r="IJJ385" s="36"/>
      <c r="IJK385" s="36"/>
      <c r="IJL385" s="36"/>
      <c r="IJM385" s="36"/>
      <c r="IJN385" s="36"/>
      <c r="IJO385" s="36"/>
      <c r="IJP385" s="36"/>
      <c r="IJQ385" s="36"/>
      <c r="IJR385" s="36"/>
      <c r="IJS385" s="36"/>
      <c r="IJT385" s="36"/>
      <c r="IJU385" s="36"/>
      <c r="IJV385" s="36"/>
      <c r="IJW385" s="36"/>
      <c r="IJX385" s="36"/>
      <c r="IJY385" s="36"/>
      <c r="IJZ385" s="36"/>
      <c r="IKA385" s="36"/>
      <c r="IKB385" s="36"/>
      <c r="IKC385" s="36"/>
      <c r="IKD385" s="36"/>
      <c r="IKE385" s="36"/>
      <c r="IKF385" s="36"/>
      <c r="IKG385" s="36"/>
      <c r="IKH385" s="36"/>
      <c r="IKI385" s="36"/>
      <c r="IKJ385" s="36"/>
      <c r="IKK385" s="36"/>
      <c r="IKL385" s="36"/>
      <c r="IKM385" s="36"/>
      <c r="IKN385" s="36"/>
      <c r="IKO385" s="36"/>
      <c r="IKP385" s="36"/>
      <c r="IKQ385" s="36"/>
      <c r="IKR385" s="36"/>
      <c r="IKS385" s="36"/>
      <c r="IKT385" s="36"/>
      <c r="IKU385" s="36"/>
      <c r="IKV385" s="36"/>
      <c r="IKW385" s="36"/>
      <c r="IKX385" s="36"/>
      <c r="IKY385" s="36"/>
      <c r="IKZ385" s="36"/>
      <c r="ILA385" s="36"/>
      <c r="ILB385" s="36"/>
      <c r="ILC385" s="36"/>
      <c r="ILD385" s="36"/>
      <c r="ILE385" s="36"/>
      <c r="ILF385" s="36"/>
      <c r="ILG385" s="36"/>
      <c r="ILH385" s="36"/>
      <c r="ILI385" s="36"/>
      <c r="ILJ385" s="36"/>
      <c r="ILK385" s="36"/>
      <c r="ILL385" s="36"/>
      <c r="ILM385" s="36"/>
      <c r="ILN385" s="36"/>
      <c r="ILO385" s="36"/>
      <c r="ILP385" s="36"/>
      <c r="ILQ385" s="36"/>
      <c r="ILR385" s="36"/>
      <c r="ILS385" s="36"/>
      <c r="ILT385" s="36"/>
      <c r="ILU385" s="36"/>
      <c r="ILV385" s="36"/>
      <c r="ILW385" s="36"/>
      <c r="ILX385" s="36"/>
      <c r="ILY385" s="36"/>
      <c r="ILZ385" s="36"/>
      <c r="IMA385" s="36"/>
      <c r="IMB385" s="36"/>
      <c r="IMC385" s="36"/>
      <c r="IMD385" s="36"/>
      <c r="IME385" s="36"/>
      <c r="IMF385" s="36"/>
      <c r="IMG385" s="36"/>
      <c r="IMH385" s="36"/>
      <c r="IMI385" s="36"/>
      <c r="IMJ385" s="36"/>
      <c r="IMK385" s="36"/>
      <c r="IML385" s="36"/>
      <c r="IMM385" s="36"/>
      <c r="IMN385" s="36"/>
      <c r="IMO385" s="36"/>
      <c r="IMP385" s="36"/>
      <c r="IMQ385" s="36"/>
      <c r="IMR385" s="36"/>
      <c r="IMS385" s="36"/>
      <c r="IMT385" s="36"/>
      <c r="IMU385" s="36"/>
      <c r="IMV385" s="36"/>
      <c r="IMW385" s="36"/>
      <c r="IMX385" s="36"/>
      <c r="IMY385" s="36"/>
      <c r="IMZ385" s="36"/>
      <c r="INA385" s="36"/>
      <c r="INB385" s="36"/>
      <c r="INC385" s="36"/>
      <c r="IND385" s="36"/>
      <c r="INE385" s="36"/>
      <c r="INF385" s="36"/>
      <c r="ING385" s="36"/>
      <c r="INH385" s="36"/>
      <c r="INI385" s="36"/>
      <c r="INJ385" s="36"/>
      <c r="INK385" s="36"/>
      <c r="INL385" s="36"/>
      <c r="INM385" s="36"/>
      <c r="INN385" s="36"/>
      <c r="INO385" s="36"/>
      <c r="INP385" s="36"/>
      <c r="INQ385" s="36"/>
      <c r="INR385" s="36"/>
      <c r="INS385" s="36"/>
      <c r="INT385" s="36"/>
      <c r="INU385" s="36"/>
      <c r="INV385" s="36"/>
      <c r="INW385" s="36"/>
      <c r="INX385" s="36"/>
      <c r="INY385" s="36"/>
      <c r="INZ385" s="36"/>
      <c r="IOA385" s="36"/>
      <c r="IOB385" s="36"/>
      <c r="IOC385" s="36"/>
      <c r="IOD385" s="36"/>
      <c r="IOE385" s="36"/>
      <c r="IOF385" s="36"/>
      <c r="IOG385" s="36"/>
      <c r="IOH385" s="36"/>
      <c r="IOI385" s="36"/>
      <c r="IOJ385" s="36"/>
      <c r="IOK385" s="36"/>
      <c r="IOL385" s="36"/>
      <c r="IOM385" s="36"/>
      <c r="ION385" s="36"/>
      <c r="IOO385" s="36"/>
      <c r="IOP385" s="36"/>
      <c r="IOQ385" s="36"/>
      <c r="IOR385" s="36"/>
      <c r="IOS385" s="36"/>
      <c r="IOT385" s="36"/>
      <c r="IOU385" s="36"/>
      <c r="IOV385" s="36"/>
      <c r="IOW385" s="36"/>
      <c r="IOX385" s="36"/>
      <c r="IOY385" s="36"/>
      <c r="IOZ385" s="36"/>
      <c r="IPA385" s="36"/>
      <c r="IPB385" s="36"/>
      <c r="IPC385" s="36"/>
      <c r="IPD385" s="36"/>
      <c r="IPE385" s="36"/>
      <c r="IPF385" s="36"/>
      <c r="IPG385" s="36"/>
      <c r="IPH385" s="36"/>
      <c r="IPI385" s="36"/>
      <c r="IPJ385" s="36"/>
      <c r="IPK385" s="36"/>
      <c r="IPL385" s="36"/>
      <c r="IPM385" s="36"/>
      <c r="IPN385" s="36"/>
      <c r="IPO385" s="36"/>
      <c r="IPP385" s="36"/>
      <c r="IPQ385" s="36"/>
      <c r="IPR385" s="36"/>
      <c r="IPS385" s="36"/>
      <c r="IPT385" s="36"/>
      <c r="IPU385" s="36"/>
      <c r="IPV385" s="36"/>
      <c r="IPW385" s="36"/>
      <c r="IPX385" s="36"/>
      <c r="IPY385" s="36"/>
      <c r="IPZ385" s="36"/>
      <c r="IQA385" s="36"/>
      <c r="IQB385" s="36"/>
      <c r="IQC385" s="36"/>
      <c r="IQD385" s="36"/>
      <c r="IQE385" s="36"/>
      <c r="IQF385" s="36"/>
      <c r="IQG385" s="36"/>
      <c r="IQH385" s="36"/>
      <c r="IQI385" s="36"/>
      <c r="IQJ385" s="36"/>
      <c r="IQK385" s="36"/>
      <c r="IQL385" s="36"/>
      <c r="IQM385" s="36"/>
      <c r="IQN385" s="36"/>
      <c r="IQO385" s="36"/>
      <c r="IQP385" s="36"/>
      <c r="IQQ385" s="36"/>
      <c r="IQR385" s="36"/>
      <c r="IQS385" s="36"/>
      <c r="IQT385" s="36"/>
      <c r="IQU385" s="36"/>
      <c r="IQV385" s="36"/>
      <c r="IQW385" s="36"/>
      <c r="IQX385" s="36"/>
      <c r="IQY385" s="36"/>
      <c r="IQZ385" s="36"/>
      <c r="IRA385" s="36"/>
      <c r="IRB385" s="36"/>
      <c r="IRC385" s="36"/>
      <c r="IRD385" s="36"/>
      <c r="IRE385" s="36"/>
      <c r="IRF385" s="36"/>
      <c r="IRG385" s="36"/>
      <c r="IRH385" s="36"/>
      <c r="IRI385" s="36"/>
      <c r="IRJ385" s="36"/>
      <c r="IRK385" s="36"/>
      <c r="IRL385" s="36"/>
      <c r="IRM385" s="36"/>
      <c r="IRN385" s="36"/>
      <c r="IRO385" s="36"/>
      <c r="IRP385" s="36"/>
      <c r="IRQ385" s="36"/>
      <c r="IRR385" s="36"/>
      <c r="IRS385" s="36"/>
      <c r="IRT385" s="36"/>
      <c r="IRU385" s="36"/>
      <c r="IRV385" s="36"/>
      <c r="IRW385" s="36"/>
      <c r="IRX385" s="36"/>
      <c r="IRY385" s="36"/>
      <c r="IRZ385" s="36"/>
      <c r="ISA385" s="36"/>
      <c r="ISB385" s="36"/>
      <c r="ISC385" s="36"/>
      <c r="ISD385" s="36"/>
      <c r="ISE385" s="36"/>
      <c r="ISF385" s="36"/>
      <c r="ISG385" s="36"/>
      <c r="ISH385" s="36"/>
      <c r="ISI385" s="36"/>
      <c r="ISJ385" s="36"/>
      <c r="ISK385" s="36"/>
      <c r="ISL385" s="36"/>
      <c r="ISM385" s="36"/>
      <c r="ISN385" s="36"/>
      <c r="ISO385" s="36"/>
      <c r="ISP385" s="36"/>
      <c r="ISQ385" s="36"/>
      <c r="ISR385" s="36"/>
      <c r="ISS385" s="36"/>
      <c r="IST385" s="36"/>
      <c r="ISU385" s="36"/>
      <c r="ISV385" s="36"/>
      <c r="ISW385" s="36"/>
      <c r="ISX385" s="36"/>
      <c r="ISY385" s="36"/>
      <c r="ISZ385" s="36"/>
      <c r="ITA385" s="36"/>
      <c r="ITB385" s="36"/>
      <c r="ITC385" s="36"/>
      <c r="ITD385" s="36"/>
      <c r="ITE385" s="36"/>
      <c r="ITF385" s="36"/>
      <c r="ITG385" s="36"/>
      <c r="ITH385" s="36"/>
      <c r="ITI385" s="36"/>
      <c r="ITJ385" s="36"/>
      <c r="ITK385" s="36"/>
      <c r="ITL385" s="36"/>
      <c r="ITM385" s="36"/>
      <c r="ITN385" s="36"/>
      <c r="ITO385" s="36"/>
      <c r="ITP385" s="36"/>
      <c r="ITQ385" s="36"/>
      <c r="ITR385" s="36"/>
      <c r="ITS385" s="36"/>
      <c r="ITT385" s="36"/>
      <c r="ITU385" s="36"/>
      <c r="ITV385" s="36"/>
      <c r="ITW385" s="36"/>
      <c r="ITX385" s="36"/>
      <c r="ITY385" s="36"/>
      <c r="ITZ385" s="36"/>
      <c r="IUA385" s="36"/>
      <c r="IUB385" s="36"/>
      <c r="IUC385" s="36"/>
      <c r="IUD385" s="36"/>
      <c r="IUE385" s="36"/>
      <c r="IUF385" s="36"/>
      <c r="IUG385" s="36"/>
      <c r="IUH385" s="36"/>
      <c r="IUI385" s="36"/>
      <c r="IUJ385" s="36"/>
      <c r="IUK385" s="36"/>
      <c r="IUL385" s="36"/>
      <c r="IUM385" s="36"/>
      <c r="IUN385" s="36"/>
      <c r="IUO385" s="36"/>
      <c r="IUP385" s="36"/>
      <c r="IUQ385" s="36"/>
      <c r="IUR385" s="36"/>
      <c r="IUS385" s="36"/>
      <c r="IUT385" s="36"/>
      <c r="IUU385" s="36"/>
      <c r="IUV385" s="36"/>
      <c r="IUW385" s="36"/>
      <c r="IUX385" s="36"/>
      <c r="IUY385" s="36"/>
      <c r="IUZ385" s="36"/>
      <c r="IVA385" s="36"/>
      <c r="IVB385" s="36"/>
      <c r="IVC385" s="36"/>
      <c r="IVD385" s="36"/>
      <c r="IVE385" s="36"/>
      <c r="IVF385" s="36"/>
      <c r="IVG385" s="36"/>
      <c r="IVH385" s="36"/>
      <c r="IVI385" s="36"/>
      <c r="IVJ385" s="36"/>
      <c r="IVK385" s="36"/>
      <c r="IVL385" s="36"/>
      <c r="IVM385" s="36"/>
      <c r="IVN385" s="36"/>
      <c r="IVO385" s="36"/>
      <c r="IVP385" s="36"/>
      <c r="IVQ385" s="36"/>
      <c r="IVR385" s="36"/>
      <c r="IVS385" s="36"/>
      <c r="IVT385" s="36"/>
      <c r="IVU385" s="36"/>
      <c r="IVV385" s="36"/>
      <c r="IVW385" s="36"/>
      <c r="IVX385" s="36"/>
      <c r="IVY385" s="36"/>
      <c r="IVZ385" s="36"/>
      <c r="IWA385" s="36"/>
      <c r="IWB385" s="36"/>
      <c r="IWC385" s="36"/>
      <c r="IWD385" s="36"/>
      <c r="IWE385" s="36"/>
      <c r="IWF385" s="36"/>
      <c r="IWG385" s="36"/>
      <c r="IWH385" s="36"/>
      <c r="IWI385" s="36"/>
      <c r="IWJ385" s="36"/>
      <c r="IWK385" s="36"/>
      <c r="IWL385" s="36"/>
      <c r="IWM385" s="36"/>
      <c r="IWN385" s="36"/>
      <c r="IWO385" s="36"/>
      <c r="IWP385" s="36"/>
      <c r="IWQ385" s="36"/>
      <c r="IWR385" s="36"/>
      <c r="IWS385" s="36"/>
      <c r="IWT385" s="36"/>
      <c r="IWU385" s="36"/>
      <c r="IWV385" s="36"/>
      <c r="IWW385" s="36"/>
      <c r="IWX385" s="36"/>
      <c r="IWY385" s="36"/>
      <c r="IWZ385" s="36"/>
      <c r="IXA385" s="36"/>
      <c r="IXB385" s="36"/>
      <c r="IXC385" s="36"/>
      <c r="IXD385" s="36"/>
      <c r="IXE385" s="36"/>
      <c r="IXF385" s="36"/>
      <c r="IXG385" s="36"/>
      <c r="IXH385" s="36"/>
      <c r="IXI385" s="36"/>
      <c r="IXJ385" s="36"/>
      <c r="IXK385" s="36"/>
      <c r="IXL385" s="36"/>
      <c r="IXM385" s="36"/>
      <c r="IXN385" s="36"/>
      <c r="IXO385" s="36"/>
      <c r="IXP385" s="36"/>
      <c r="IXQ385" s="36"/>
      <c r="IXR385" s="36"/>
      <c r="IXS385" s="36"/>
      <c r="IXT385" s="36"/>
      <c r="IXU385" s="36"/>
      <c r="IXV385" s="36"/>
      <c r="IXW385" s="36"/>
      <c r="IXX385" s="36"/>
      <c r="IXY385" s="36"/>
      <c r="IXZ385" s="36"/>
      <c r="IYA385" s="36"/>
      <c r="IYB385" s="36"/>
      <c r="IYC385" s="36"/>
      <c r="IYD385" s="36"/>
      <c r="IYE385" s="36"/>
      <c r="IYF385" s="36"/>
      <c r="IYG385" s="36"/>
      <c r="IYH385" s="36"/>
      <c r="IYI385" s="36"/>
      <c r="IYJ385" s="36"/>
      <c r="IYK385" s="36"/>
      <c r="IYL385" s="36"/>
      <c r="IYM385" s="36"/>
      <c r="IYN385" s="36"/>
      <c r="IYO385" s="36"/>
      <c r="IYP385" s="36"/>
      <c r="IYQ385" s="36"/>
      <c r="IYR385" s="36"/>
      <c r="IYS385" s="36"/>
      <c r="IYT385" s="36"/>
      <c r="IYU385" s="36"/>
      <c r="IYV385" s="36"/>
      <c r="IYW385" s="36"/>
      <c r="IYX385" s="36"/>
      <c r="IYY385" s="36"/>
      <c r="IYZ385" s="36"/>
      <c r="IZA385" s="36"/>
      <c r="IZB385" s="36"/>
      <c r="IZC385" s="36"/>
      <c r="IZD385" s="36"/>
      <c r="IZE385" s="36"/>
      <c r="IZF385" s="36"/>
      <c r="IZG385" s="36"/>
      <c r="IZH385" s="36"/>
      <c r="IZI385" s="36"/>
      <c r="IZJ385" s="36"/>
      <c r="IZK385" s="36"/>
      <c r="IZL385" s="36"/>
      <c r="IZM385" s="36"/>
      <c r="IZN385" s="36"/>
      <c r="IZO385" s="36"/>
      <c r="IZP385" s="36"/>
      <c r="IZQ385" s="36"/>
      <c r="IZR385" s="36"/>
      <c r="IZS385" s="36"/>
      <c r="IZT385" s="36"/>
      <c r="IZU385" s="36"/>
      <c r="IZV385" s="36"/>
      <c r="IZW385" s="36"/>
      <c r="IZX385" s="36"/>
      <c r="IZY385" s="36"/>
      <c r="IZZ385" s="36"/>
      <c r="JAA385" s="36"/>
      <c r="JAB385" s="36"/>
      <c r="JAC385" s="36"/>
      <c r="JAD385" s="36"/>
      <c r="JAE385" s="36"/>
      <c r="JAF385" s="36"/>
      <c r="JAG385" s="36"/>
      <c r="JAH385" s="36"/>
      <c r="JAI385" s="36"/>
      <c r="JAJ385" s="36"/>
      <c r="JAK385" s="36"/>
      <c r="JAL385" s="36"/>
      <c r="JAM385" s="36"/>
      <c r="JAN385" s="36"/>
      <c r="JAO385" s="36"/>
      <c r="JAP385" s="36"/>
      <c r="JAQ385" s="36"/>
      <c r="JAR385" s="36"/>
      <c r="JAS385" s="36"/>
      <c r="JAT385" s="36"/>
      <c r="JAU385" s="36"/>
      <c r="JAV385" s="36"/>
      <c r="JAW385" s="36"/>
      <c r="JAX385" s="36"/>
      <c r="JAY385" s="36"/>
      <c r="JAZ385" s="36"/>
      <c r="JBA385" s="36"/>
      <c r="JBB385" s="36"/>
      <c r="JBC385" s="36"/>
      <c r="JBD385" s="36"/>
      <c r="JBE385" s="36"/>
      <c r="JBF385" s="36"/>
      <c r="JBG385" s="36"/>
      <c r="JBH385" s="36"/>
      <c r="JBI385" s="36"/>
      <c r="JBJ385" s="36"/>
      <c r="JBK385" s="36"/>
      <c r="JBL385" s="36"/>
      <c r="JBM385" s="36"/>
      <c r="JBN385" s="36"/>
      <c r="JBO385" s="36"/>
      <c r="JBP385" s="36"/>
      <c r="JBQ385" s="36"/>
      <c r="JBR385" s="36"/>
      <c r="JBS385" s="36"/>
      <c r="JBT385" s="36"/>
      <c r="JBU385" s="36"/>
      <c r="JBV385" s="36"/>
      <c r="JBW385" s="36"/>
      <c r="JBX385" s="36"/>
      <c r="JBY385" s="36"/>
      <c r="JBZ385" s="36"/>
      <c r="JCA385" s="36"/>
      <c r="JCB385" s="36"/>
      <c r="JCC385" s="36"/>
      <c r="JCD385" s="36"/>
      <c r="JCE385" s="36"/>
      <c r="JCF385" s="36"/>
      <c r="JCG385" s="36"/>
      <c r="JCH385" s="36"/>
      <c r="JCI385" s="36"/>
      <c r="JCJ385" s="36"/>
      <c r="JCK385" s="36"/>
      <c r="JCL385" s="36"/>
      <c r="JCM385" s="36"/>
      <c r="JCN385" s="36"/>
      <c r="JCO385" s="36"/>
      <c r="JCP385" s="36"/>
      <c r="JCQ385" s="36"/>
      <c r="JCR385" s="36"/>
      <c r="JCS385" s="36"/>
      <c r="JCT385" s="36"/>
      <c r="JCU385" s="36"/>
      <c r="JCV385" s="36"/>
      <c r="JCW385" s="36"/>
      <c r="JCX385" s="36"/>
      <c r="JCY385" s="36"/>
      <c r="JCZ385" s="36"/>
      <c r="JDA385" s="36"/>
      <c r="JDB385" s="36"/>
      <c r="JDC385" s="36"/>
      <c r="JDD385" s="36"/>
      <c r="JDE385" s="36"/>
      <c r="JDF385" s="36"/>
      <c r="JDG385" s="36"/>
      <c r="JDH385" s="36"/>
      <c r="JDI385" s="36"/>
      <c r="JDJ385" s="36"/>
      <c r="JDK385" s="36"/>
      <c r="JDL385" s="36"/>
      <c r="JDM385" s="36"/>
      <c r="JDN385" s="36"/>
      <c r="JDO385" s="36"/>
      <c r="JDP385" s="36"/>
      <c r="JDQ385" s="36"/>
      <c r="JDR385" s="36"/>
      <c r="JDS385" s="36"/>
      <c r="JDT385" s="36"/>
      <c r="JDU385" s="36"/>
      <c r="JDV385" s="36"/>
      <c r="JDW385" s="36"/>
      <c r="JDX385" s="36"/>
      <c r="JDY385" s="36"/>
      <c r="JDZ385" s="36"/>
      <c r="JEA385" s="36"/>
      <c r="JEB385" s="36"/>
      <c r="JEC385" s="36"/>
      <c r="JED385" s="36"/>
      <c r="JEE385" s="36"/>
      <c r="JEF385" s="36"/>
      <c r="JEG385" s="36"/>
      <c r="JEH385" s="36"/>
      <c r="JEI385" s="36"/>
      <c r="JEJ385" s="36"/>
      <c r="JEK385" s="36"/>
      <c r="JEL385" s="36"/>
      <c r="JEM385" s="36"/>
      <c r="JEN385" s="36"/>
      <c r="JEO385" s="36"/>
      <c r="JEP385" s="36"/>
      <c r="JEQ385" s="36"/>
      <c r="JER385" s="36"/>
      <c r="JES385" s="36"/>
      <c r="JET385" s="36"/>
      <c r="JEU385" s="36"/>
      <c r="JEV385" s="36"/>
      <c r="JEW385" s="36"/>
      <c r="JEX385" s="36"/>
      <c r="JEY385" s="36"/>
      <c r="JEZ385" s="36"/>
      <c r="JFA385" s="36"/>
      <c r="JFB385" s="36"/>
      <c r="JFC385" s="36"/>
      <c r="JFD385" s="36"/>
      <c r="JFE385" s="36"/>
      <c r="JFF385" s="36"/>
      <c r="JFG385" s="36"/>
      <c r="JFH385" s="36"/>
      <c r="JFI385" s="36"/>
      <c r="JFJ385" s="36"/>
      <c r="JFK385" s="36"/>
      <c r="JFL385" s="36"/>
      <c r="JFM385" s="36"/>
      <c r="JFN385" s="36"/>
      <c r="JFO385" s="36"/>
      <c r="JFP385" s="36"/>
      <c r="JFQ385" s="36"/>
      <c r="JFR385" s="36"/>
      <c r="JFS385" s="36"/>
      <c r="JFT385" s="36"/>
      <c r="JFU385" s="36"/>
      <c r="JFV385" s="36"/>
      <c r="JFW385" s="36"/>
      <c r="JFX385" s="36"/>
      <c r="JFY385" s="36"/>
      <c r="JFZ385" s="36"/>
      <c r="JGA385" s="36"/>
      <c r="JGB385" s="36"/>
      <c r="JGC385" s="36"/>
      <c r="JGD385" s="36"/>
      <c r="JGE385" s="36"/>
      <c r="JGF385" s="36"/>
      <c r="JGG385" s="36"/>
      <c r="JGH385" s="36"/>
      <c r="JGI385" s="36"/>
      <c r="JGJ385" s="36"/>
      <c r="JGK385" s="36"/>
      <c r="JGL385" s="36"/>
      <c r="JGM385" s="36"/>
      <c r="JGN385" s="36"/>
      <c r="JGO385" s="36"/>
      <c r="JGP385" s="36"/>
      <c r="JGQ385" s="36"/>
      <c r="JGR385" s="36"/>
      <c r="JGS385" s="36"/>
      <c r="JGT385" s="36"/>
      <c r="JGU385" s="36"/>
      <c r="JGV385" s="36"/>
      <c r="JGW385" s="36"/>
      <c r="JGX385" s="36"/>
      <c r="JGY385" s="36"/>
      <c r="JGZ385" s="36"/>
      <c r="JHA385" s="36"/>
      <c r="JHB385" s="36"/>
      <c r="JHC385" s="36"/>
      <c r="JHD385" s="36"/>
      <c r="JHE385" s="36"/>
      <c r="JHF385" s="36"/>
      <c r="JHG385" s="36"/>
      <c r="JHH385" s="36"/>
      <c r="JHI385" s="36"/>
      <c r="JHJ385" s="36"/>
      <c r="JHK385" s="36"/>
      <c r="JHL385" s="36"/>
      <c r="JHM385" s="36"/>
      <c r="JHN385" s="36"/>
      <c r="JHO385" s="36"/>
      <c r="JHP385" s="36"/>
      <c r="JHQ385" s="36"/>
      <c r="JHR385" s="36"/>
      <c r="JHS385" s="36"/>
      <c r="JHT385" s="36"/>
      <c r="JHU385" s="36"/>
      <c r="JHV385" s="36"/>
      <c r="JHW385" s="36"/>
      <c r="JHX385" s="36"/>
      <c r="JHY385" s="36"/>
      <c r="JHZ385" s="36"/>
      <c r="JIA385" s="36"/>
      <c r="JIB385" s="36"/>
      <c r="JIC385" s="36"/>
      <c r="JID385" s="36"/>
      <c r="JIE385" s="36"/>
      <c r="JIF385" s="36"/>
      <c r="JIG385" s="36"/>
      <c r="JIH385" s="36"/>
      <c r="JII385" s="36"/>
      <c r="JIJ385" s="36"/>
      <c r="JIK385" s="36"/>
      <c r="JIL385" s="36"/>
      <c r="JIM385" s="36"/>
      <c r="JIN385" s="36"/>
      <c r="JIO385" s="36"/>
      <c r="JIP385" s="36"/>
      <c r="JIQ385" s="36"/>
      <c r="JIR385" s="36"/>
      <c r="JIS385" s="36"/>
      <c r="JIT385" s="36"/>
      <c r="JIU385" s="36"/>
      <c r="JIV385" s="36"/>
      <c r="JIW385" s="36"/>
      <c r="JIX385" s="36"/>
      <c r="JIY385" s="36"/>
      <c r="JIZ385" s="36"/>
      <c r="JJA385" s="36"/>
      <c r="JJB385" s="36"/>
      <c r="JJC385" s="36"/>
      <c r="JJD385" s="36"/>
      <c r="JJE385" s="36"/>
      <c r="JJF385" s="36"/>
      <c r="JJG385" s="36"/>
      <c r="JJH385" s="36"/>
      <c r="JJI385" s="36"/>
      <c r="JJJ385" s="36"/>
      <c r="JJK385" s="36"/>
      <c r="JJL385" s="36"/>
      <c r="JJM385" s="36"/>
      <c r="JJN385" s="36"/>
      <c r="JJO385" s="36"/>
      <c r="JJP385" s="36"/>
      <c r="JJQ385" s="36"/>
      <c r="JJR385" s="36"/>
      <c r="JJS385" s="36"/>
      <c r="JJT385" s="36"/>
      <c r="JJU385" s="36"/>
      <c r="JJV385" s="36"/>
      <c r="JJW385" s="36"/>
      <c r="JJX385" s="36"/>
      <c r="JJY385" s="36"/>
      <c r="JJZ385" s="36"/>
      <c r="JKA385" s="36"/>
      <c r="JKB385" s="36"/>
      <c r="JKC385" s="36"/>
      <c r="JKD385" s="36"/>
      <c r="JKE385" s="36"/>
      <c r="JKF385" s="36"/>
      <c r="JKG385" s="36"/>
      <c r="JKH385" s="36"/>
      <c r="JKI385" s="36"/>
      <c r="JKJ385" s="36"/>
      <c r="JKK385" s="36"/>
      <c r="JKL385" s="36"/>
      <c r="JKM385" s="36"/>
      <c r="JKN385" s="36"/>
      <c r="JKO385" s="36"/>
      <c r="JKP385" s="36"/>
      <c r="JKQ385" s="36"/>
      <c r="JKR385" s="36"/>
      <c r="JKS385" s="36"/>
      <c r="JKT385" s="36"/>
      <c r="JKU385" s="36"/>
      <c r="JKV385" s="36"/>
      <c r="JKW385" s="36"/>
      <c r="JKX385" s="36"/>
      <c r="JKY385" s="36"/>
      <c r="JKZ385" s="36"/>
      <c r="JLA385" s="36"/>
      <c r="JLB385" s="36"/>
      <c r="JLC385" s="36"/>
      <c r="JLD385" s="36"/>
      <c r="JLE385" s="36"/>
      <c r="JLF385" s="36"/>
      <c r="JLG385" s="36"/>
      <c r="JLH385" s="36"/>
      <c r="JLI385" s="36"/>
      <c r="JLJ385" s="36"/>
      <c r="JLK385" s="36"/>
      <c r="JLL385" s="36"/>
      <c r="JLM385" s="36"/>
      <c r="JLN385" s="36"/>
      <c r="JLO385" s="36"/>
      <c r="JLP385" s="36"/>
      <c r="JLQ385" s="36"/>
      <c r="JLR385" s="36"/>
      <c r="JLS385" s="36"/>
      <c r="JLT385" s="36"/>
      <c r="JLU385" s="36"/>
      <c r="JLV385" s="36"/>
      <c r="JLW385" s="36"/>
      <c r="JLX385" s="36"/>
      <c r="JLY385" s="36"/>
      <c r="JLZ385" s="36"/>
      <c r="JMA385" s="36"/>
      <c r="JMB385" s="36"/>
      <c r="JMC385" s="36"/>
      <c r="JMD385" s="36"/>
      <c r="JME385" s="36"/>
      <c r="JMF385" s="36"/>
      <c r="JMG385" s="36"/>
      <c r="JMH385" s="36"/>
      <c r="JMI385" s="36"/>
      <c r="JMJ385" s="36"/>
      <c r="JMK385" s="36"/>
      <c r="JML385" s="36"/>
      <c r="JMM385" s="36"/>
      <c r="JMN385" s="36"/>
      <c r="JMO385" s="36"/>
      <c r="JMP385" s="36"/>
      <c r="JMQ385" s="36"/>
      <c r="JMR385" s="36"/>
      <c r="JMS385" s="36"/>
      <c r="JMT385" s="36"/>
      <c r="JMU385" s="36"/>
      <c r="JMV385" s="36"/>
      <c r="JMW385" s="36"/>
      <c r="JMX385" s="36"/>
      <c r="JMY385" s="36"/>
      <c r="JMZ385" s="36"/>
      <c r="JNA385" s="36"/>
      <c r="JNB385" s="36"/>
      <c r="JNC385" s="36"/>
      <c r="JND385" s="36"/>
      <c r="JNE385" s="36"/>
      <c r="JNF385" s="36"/>
      <c r="JNG385" s="36"/>
      <c r="JNH385" s="36"/>
      <c r="JNI385" s="36"/>
      <c r="JNJ385" s="36"/>
      <c r="JNK385" s="36"/>
      <c r="JNL385" s="36"/>
      <c r="JNM385" s="36"/>
      <c r="JNN385" s="36"/>
      <c r="JNO385" s="36"/>
      <c r="JNP385" s="36"/>
      <c r="JNQ385" s="36"/>
      <c r="JNR385" s="36"/>
      <c r="JNS385" s="36"/>
      <c r="JNT385" s="36"/>
      <c r="JNU385" s="36"/>
      <c r="JNV385" s="36"/>
      <c r="JNW385" s="36"/>
      <c r="JNX385" s="36"/>
      <c r="JNY385" s="36"/>
      <c r="JNZ385" s="36"/>
      <c r="JOA385" s="36"/>
      <c r="JOB385" s="36"/>
      <c r="JOC385" s="36"/>
      <c r="JOD385" s="36"/>
      <c r="JOE385" s="36"/>
      <c r="JOF385" s="36"/>
      <c r="JOG385" s="36"/>
      <c r="JOH385" s="36"/>
      <c r="JOI385" s="36"/>
      <c r="JOJ385" s="36"/>
      <c r="JOK385" s="36"/>
      <c r="JOL385" s="36"/>
      <c r="JOM385" s="36"/>
      <c r="JON385" s="36"/>
      <c r="JOO385" s="36"/>
      <c r="JOP385" s="36"/>
      <c r="JOQ385" s="36"/>
      <c r="JOR385" s="36"/>
      <c r="JOS385" s="36"/>
      <c r="JOT385" s="36"/>
      <c r="JOU385" s="36"/>
      <c r="JOV385" s="36"/>
      <c r="JOW385" s="36"/>
      <c r="JOX385" s="36"/>
      <c r="JOY385" s="36"/>
      <c r="JOZ385" s="36"/>
      <c r="JPA385" s="36"/>
      <c r="JPB385" s="36"/>
      <c r="JPC385" s="36"/>
      <c r="JPD385" s="36"/>
      <c r="JPE385" s="36"/>
      <c r="JPF385" s="36"/>
      <c r="JPG385" s="36"/>
      <c r="JPH385" s="36"/>
      <c r="JPI385" s="36"/>
      <c r="JPJ385" s="36"/>
      <c r="JPK385" s="36"/>
      <c r="JPL385" s="36"/>
      <c r="JPM385" s="36"/>
      <c r="JPN385" s="36"/>
      <c r="JPO385" s="36"/>
      <c r="JPP385" s="36"/>
      <c r="JPQ385" s="36"/>
      <c r="JPR385" s="36"/>
      <c r="JPS385" s="36"/>
      <c r="JPT385" s="36"/>
      <c r="JPU385" s="36"/>
      <c r="JPV385" s="36"/>
      <c r="JPW385" s="36"/>
      <c r="JPX385" s="36"/>
      <c r="JPY385" s="36"/>
      <c r="JPZ385" s="36"/>
      <c r="JQA385" s="36"/>
      <c r="JQB385" s="36"/>
      <c r="JQC385" s="36"/>
      <c r="JQD385" s="36"/>
      <c r="JQE385" s="36"/>
      <c r="JQF385" s="36"/>
      <c r="JQG385" s="36"/>
      <c r="JQH385" s="36"/>
      <c r="JQI385" s="36"/>
      <c r="JQJ385" s="36"/>
      <c r="JQK385" s="36"/>
      <c r="JQL385" s="36"/>
      <c r="JQM385" s="36"/>
      <c r="JQN385" s="36"/>
      <c r="JQO385" s="36"/>
      <c r="JQP385" s="36"/>
      <c r="JQQ385" s="36"/>
      <c r="JQR385" s="36"/>
      <c r="JQS385" s="36"/>
      <c r="JQT385" s="36"/>
      <c r="JQU385" s="36"/>
      <c r="JQV385" s="36"/>
      <c r="JQW385" s="36"/>
      <c r="JQX385" s="36"/>
      <c r="JQY385" s="36"/>
      <c r="JQZ385" s="36"/>
      <c r="JRA385" s="36"/>
      <c r="JRB385" s="36"/>
      <c r="JRC385" s="36"/>
      <c r="JRD385" s="36"/>
      <c r="JRE385" s="36"/>
      <c r="JRF385" s="36"/>
      <c r="JRG385" s="36"/>
      <c r="JRH385" s="36"/>
      <c r="JRI385" s="36"/>
      <c r="JRJ385" s="36"/>
      <c r="JRK385" s="36"/>
      <c r="JRL385" s="36"/>
      <c r="JRM385" s="36"/>
      <c r="JRN385" s="36"/>
      <c r="JRO385" s="36"/>
      <c r="JRP385" s="36"/>
      <c r="JRQ385" s="36"/>
      <c r="JRR385" s="36"/>
      <c r="JRS385" s="36"/>
      <c r="JRT385" s="36"/>
      <c r="JRU385" s="36"/>
      <c r="JRV385" s="36"/>
      <c r="JRW385" s="36"/>
      <c r="JRX385" s="36"/>
      <c r="JRY385" s="36"/>
      <c r="JRZ385" s="36"/>
      <c r="JSA385" s="36"/>
      <c r="JSB385" s="36"/>
      <c r="JSC385" s="36"/>
      <c r="JSD385" s="36"/>
      <c r="JSE385" s="36"/>
      <c r="JSF385" s="36"/>
      <c r="JSG385" s="36"/>
      <c r="JSH385" s="36"/>
      <c r="JSI385" s="36"/>
      <c r="JSJ385" s="36"/>
      <c r="JSK385" s="36"/>
      <c r="JSL385" s="36"/>
      <c r="JSM385" s="36"/>
      <c r="JSN385" s="36"/>
      <c r="JSO385" s="36"/>
      <c r="JSP385" s="36"/>
      <c r="JSQ385" s="36"/>
      <c r="JSR385" s="36"/>
      <c r="JSS385" s="36"/>
      <c r="JST385" s="36"/>
      <c r="JSU385" s="36"/>
      <c r="JSV385" s="36"/>
      <c r="JSW385" s="36"/>
      <c r="JSX385" s="36"/>
      <c r="JSY385" s="36"/>
      <c r="JSZ385" s="36"/>
      <c r="JTA385" s="36"/>
      <c r="JTB385" s="36"/>
      <c r="JTC385" s="36"/>
      <c r="JTD385" s="36"/>
      <c r="JTE385" s="36"/>
      <c r="JTF385" s="36"/>
      <c r="JTG385" s="36"/>
      <c r="JTH385" s="36"/>
      <c r="JTI385" s="36"/>
      <c r="JTJ385" s="36"/>
      <c r="JTK385" s="36"/>
      <c r="JTL385" s="36"/>
      <c r="JTM385" s="36"/>
      <c r="JTN385" s="36"/>
      <c r="JTO385" s="36"/>
      <c r="JTP385" s="36"/>
      <c r="JTQ385" s="36"/>
      <c r="JTR385" s="36"/>
      <c r="JTS385" s="36"/>
      <c r="JTT385" s="36"/>
      <c r="JTU385" s="36"/>
      <c r="JTV385" s="36"/>
      <c r="JTW385" s="36"/>
      <c r="JTX385" s="36"/>
      <c r="JTY385" s="36"/>
      <c r="JTZ385" s="36"/>
      <c r="JUA385" s="36"/>
      <c r="JUB385" s="36"/>
      <c r="JUC385" s="36"/>
      <c r="JUD385" s="36"/>
      <c r="JUE385" s="36"/>
      <c r="JUF385" s="36"/>
      <c r="JUG385" s="36"/>
      <c r="JUH385" s="36"/>
      <c r="JUI385" s="36"/>
      <c r="JUJ385" s="36"/>
      <c r="JUK385" s="36"/>
      <c r="JUL385" s="36"/>
      <c r="JUM385" s="36"/>
      <c r="JUN385" s="36"/>
      <c r="JUO385" s="36"/>
      <c r="JUP385" s="36"/>
      <c r="JUQ385" s="36"/>
      <c r="JUR385" s="36"/>
      <c r="JUS385" s="36"/>
      <c r="JUT385" s="36"/>
      <c r="JUU385" s="36"/>
      <c r="JUV385" s="36"/>
      <c r="JUW385" s="36"/>
      <c r="JUX385" s="36"/>
      <c r="JUY385" s="36"/>
      <c r="JUZ385" s="36"/>
      <c r="JVA385" s="36"/>
      <c r="JVB385" s="36"/>
      <c r="JVC385" s="36"/>
      <c r="JVD385" s="36"/>
      <c r="JVE385" s="36"/>
      <c r="JVF385" s="36"/>
      <c r="JVG385" s="36"/>
      <c r="JVH385" s="36"/>
      <c r="JVI385" s="36"/>
      <c r="JVJ385" s="36"/>
      <c r="JVK385" s="36"/>
      <c r="JVL385" s="36"/>
      <c r="JVM385" s="36"/>
      <c r="JVN385" s="36"/>
      <c r="JVO385" s="36"/>
      <c r="JVP385" s="36"/>
      <c r="JVQ385" s="36"/>
      <c r="JVR385" s="36"/>
      <c r="JVS385" s="36"/>
      <c r="JVT385" s="36"/>
      <c r="JVU385" s="36"/>
      <c r="JVV385" s="36"/>
      <c r="JVW385" s="36"/>
      <c r="JVX385" s="36"/>
      <c r="JVY385" s="36"/>
      <c r="JVZ385" s="36"/>
      <c r="JWA385" s="36"/>
      <c r="JWB385" s="36"/>
      <c r="JWC385" s="36"/>
      <c r="JWD385" s="36"/>
      <c r="JWE385" s="36"/>
      <c r="JWF385" s="36"/>
      <c r="JWG385" s="36"/>
      <c r="JWH385" s="36"/>
      <c r="JWI385" s="36"/>
      <c r="JWJ385" s="36"/>
      <c r="JWK385" s="36"/>
      <c r="JWL385" s="36"/>
      <c r="JWM385" s="36"/>
      <c r="JWN385" s="36"/>
      <c r="JWO385" s="36"/>
      <c r="JWP385" s="36"/>
      <c r="JWQ385" s="36"/>
      <c r="JWR385" s="36"/>
      <c r="JWS385" s="36"/>
      <c r="JWT385" s="36"/>
      <c r="JWU385" s="36"/>
      <c r="JWV385" s="36"/>
      <c r="JWW385" s="36"/>
      <c r="JWX385" s="36"/>
      <c r="JWY385" s="36"/>
      <c r="JWZ385" s="36"/>
      <c r="JXA385" s="36"/>
      <c r="JXB385" s="36"/>
      <c r="JXC385" s="36"/>
      <c r="JXD385" s="36"/>
      <c r="JXE385" s="36"/>
      <c r="JXF385" s="36"/>
      <c r="JXG385" s="36"/>
      <c r="JXH385" s="36"/>
      <c r="JXI385" s="36"/>
      <c r="JXJ385" s="36"/>
      <c r="JXK385" s="36"/>
      <c r="JXL385" s="36"/>
      <c r="JXM385" s="36"/>
      <c r="JXN385" s="36"/>
      <c r="JXO385" s="36"/>
      <c r="JXP385" s="36"/>
      <c r="JXQ385" s="36"/>
      <c r="JXR385" s="36"/>
      <c r="JXS385" s="36"/>
      <c r="JXT385" s="36"/>
      <c r="JXU385" s="36"/>
      <c r="JXV385" s="36"/>
      <c r="JXW385" s="36"/>
      <c r="JXX385" s="36"/>
      <c r="JXY385" s="36"/>
      <c r="JXZ385" s="36"/>
      <c r="JYA385" s="36"/>
      <c r="JYB385" s="36"/>
      <c r="JYC385" s="36"/>
      <c r="JYD385" s="36"/>
      <c r="JYE385" s="36"/>
      <c r="JYF385" s="36"/>
      <c r="JYG385" s="36"/>
      <c r="JYH385" s="36"/>
      <c r="JYI385" s="36"/>
      <c r="JYJ385" s="36"/>
      <c r="JYK385" s="36"/>
      <c r="JYL385" s="36"/>
      <c r="JYM385" s="36"/>
      <c r="JYN385" s="36"/>
      <c r="JYO385" s="36"/>
      <c r="JYP385" s="36"/>
      <c r="JYQ385" s="36"/>
      <c r="JYR385" s="36"/>
      <c r="JYS385" s="36"/>
      <c r="JYT385" s="36"/>
      <c r="JYU385" s="36"/>
      <c r="JYV385" s="36"/>
      <c r="JYW385" s="36"/>
      <c r="JYX385" s="36"/>
      <c r="JYY385" s="36"/>
      <c r="JYZ385" s="36"/>
      <c r="JZA385" s="36"/>
      <c r="JZB385" s="36"/>
      <c r="JZC385" s="36"/>
      <c r="JZD385" s="36"/>
      <c r="JZE385" s="36"/>
      <c r="JZF385" s="36"/>
      <c r="JZG385" s="36"/>
      <c r="JZH385" s="36"/>
      <c r="JZI385" s="36"/>
      <c r="JZJ385" s="36"/>
      <c r="JZK385" s="36"/>
      <c r="JZL385" s="36"/>
      <c r="JZM385" s="36"/>
      <c r="JZN385" s="36"/>
      <c r="JZO385" s="36"/>
      <c r="JZP385" s="36"/>
      <c r="JZQ385" s="36"/>
      <c r="JZR385" s="36"/>
      <c r="JZS385" s="36"/>
      <c r="JZT385" s="36"/>
      <c r="JZU385" s="36"/>
      <c r="JZV385" s="36"/>
      <c r="JZW385" s="36"/>
      <c r="JZX385" s="36"/>
      <c r="JZY385" s="36"/>
      <c r="JZZ385" s="36"/>
      <c r="KAA385" s="36"/>
      <c r="KAB385" s="36"/>
      <c r="KAC385" s="36"/>
      <c r="KAD385" s="36"/>
      <c r="KAE385" s="36"/>
      <c r="KAF385" s="36"/>
      <c r="KAG385" s="36"/>
      <c r="KAH385" s="36"/>
      <c r="KAI385" s="36"/>
      <c r="KAJ385" s="36"/>
      <c r="KAK385" s="36"/>
      <c r="KAL385" s="36"/>
      <c r="KAM385" s="36"/>
      <c r="KAN385" s="36"/>
      <c r="KAO385" s="36"/>
      <c r="KAP385" s="36"/>
      <c r="KAQ385" s="36"/>
      <c r="KAR385" s="36"/>
      <c r="KAS385" s="36"/>
      <c r="KAT385" s="36"/>
      <c r="KAU385" s="36"/>
      <c r="KAV385" s="36"/>
      <c r="KAW385" s="36"/>
      <c r="KAX385" s="36"/>
      <c r="KAY385" s="36"/>
      <c r="KAZ385" s="36"/>
      <c r="KBA385" s="36"/>
      <c r="KBB385" s="36"/>
      <c r="KBC385" s="36"/>
      <c r="KBD385" s="36"/>
      <c r="KBE385" s="36"/>
      <c r="KBF385" s="36"/>
      <c r="KBG385" s="36"/>
      <c r="KBH385" s="36"/>
      <c r="KBI385" s="36"/>
      <c r="KBJ385" s="36"/>
      <c r="KBK385" s="36"/>
      <c r="KBL385" s="36"/>
      <c r="KBM385" s="36"/>
      <c r="KBN385" s="36"/>
      <c r="KBO385" s="36"/>
      <c r="KBP385" s="36"/>
      <c r="KBQ385" s="36"/>
      <c r="KBR385" s="36"/>
      <c r="KBS385" s="36"/>
      <c r="KBT385" s="36"/>
      <c r="KBU385" s="36"/>
      <c r="KBV385" s="36"/>
      <c r="KBW385" s="36"/>
      <c r="KBX385" s="36"/>
      <c r="KBY385" s="36"/>
      <c r="KBZ385" s="36"/>
      <c r="KCA385" s="36"/>
      <c r="KCB385" s="36"/>
      <c r="KCC385" s="36"/>
      <c r="KCD385" s="36"/>
      <c r="KCE385" s="36"/>
      <c r="KCF385" s="36"/>
      <c r="KCG385" s="36"/>
      <c r="KCH385" s="36"/>
      <c r="KCI385" s="36"/>
      <c r="KCJ385" s="36"/>
      <c r="KCK385" s="36"/>
      <c r="KCL385" s="36"/>
      <c r="KCM385" s="36"/>
      <c r="KCN385" s="36"/>
      <c r="KCO385" s="36"/>
      <c r="KCP385" s="36"/>
      <c r="KCQ385" s="36"/>
      <c r="KCR385" s="36"/>
      <c r="KCS385" s="36"/>
      <c r="KCT385" s="36"/>
      <c r="KCU385" s="36"/>
      <c r="KCV385" s="36"/>
      <c r="KCW385" s="36"/>
      <c r="KCX385" s="36"/>
      <c r="KCY385" s="36"/>
      <c r="KCZ385" s="36"/>
      <c r="KDA385" s="36"/>
      <c r="KDB385" s="36"/>
      <c r="KDC385" s="36"/>
      <c r="KDD385" s="36"/>
      <c r="KDE385" s="36"/>
      <c r="KDF385" s="36"/>
      <c r="KDG385" s="36"/>
      <c r="KDH385" s="36"/>
      <c r="KDI385" s="36"/>
      <c r="KDJ385" s="36"/>
      <c r="KDK385" s="36"/>
      <c r="KDL385" s="36"/>
      <c r="KDM385" s="36"/>
      <c r="KDN385" s="36"/>
      <c r="KDO385" s="36"/>
      <c r="KDP385" s="36"/>
      <c r="KDQ385" s="36"/>
      <c r="KDR385" s="36"/>
      <c r="KDS385" s="36"/>
      <c r="KDT385" s="36"/>
      <c r="KDU385" s="36"/>
      <c r="KDV385" s="36"/>
      <c r="KDW385" s="36"/>
      <c r="KDX385" s="36"/>
      <c r="KDY385" s="36"/>
      <c r="KDZ385" s="36"/>
      <c r="KEA385" s="36"/>
      <c r="KEB385" s="36"/>
      <c r="KEC385" s="36"/>
      <c r="KED385" s="36"/>
      <c r="KEE385" s="36"/>
      <c r="KEF385" s="36"/>
      <c r="KEG385" s="36"/>
      <c r="KEH385" s="36"/>
      <c r="KEI385" s="36"/>
      <c r="KEJ385" s="36"/>
      <c r="KEK385" s="36"/>
      <c r="KEL385" s="36"/>
      <c r="KEM385" s="36"/>
      <c r="KEN385" s="36"/>
      <c r="KEO385" s="36"/>
      <c r="KEP385" s="36"/>
      <c r="KEQ385" s="36"/>
      <c r="KER385" s="36"/>
      <c r="KES385" s="36"/>
      <c r="KET385" s="36"/>
      <c r="KEU385" s="36"/>
      <c r="KEV385" s="36"/>
      <c r="KEW385" s="36"/>
      <c r="KEX385" s="36"/>
      <c r="KEY385" s="36"/>
      <c r="KEZ385" s="36"/>
      <c r="KFA385" s="36"/>
      <c r="KFB385" s="36"/>
      <c r="KFC385" s="36"/>
      <c r="KFD385" s="36"/>
      <c r="KFE385" s="36"/>
      <c r="KFF385" s="36"/>
      <c r="KFG385" s="36"/>
      <c r="KFH385" s="36"/>
      <c r="KFI385" s="36"/>
      <c r="KFJ385" s="36"/>
      <c r="KFK385" s="36"/>
      <c r="KFL385" s="36"/>
      <c r="KFM385" s="36"/>
      <c r="KFN385" s="36"/>
      <c r="KFO385" s="36"/>
      <c r="KFP385" s="36"/>
      <c r="KFQ385" s="36"/>
      <c r="KFR385" s="36"/>
      <c r="KFS385" s="36"/>
      <c r="KFT385" s="36"/>
      <c r="KFU385" s="36"/>
      <c r="KFV385" s="36"/>
      <c r="KFW385" s="36"/>
      <c r="KFX385" s="36"/>
      <c r="KFY385" s="36"/>
      <c r="KFZ385" s="36"/>
      <c r="KGA385" s="36"/>
      <c r="KGB385" s="36"/>
      <c r="KGC385" s="36"/>
      <c r="KGD385" s="36"/>
      <c r="KGE385" s="36"/>
      <c r="KGF385" s="36"/>
      <c r="KGG385" s="36"/>
      <c r="KGH385" s="36"/>
      <c r="KGI385" s="36"/>
      <c r="KGJ385" s="36"/>
      <c r="KGK385" s="36"/>
      <c r="KGL385" s="36"/>
      <c r="KGM385" s="36"/>
      <c r="KGN385" s="36"/>
      <c r="KGO385" s="36"/>
      <c r="KGP385" s="36"/>
      <c r="KGQ385" s="36"/>
      <c r="KGR385" s="36"/>
      <c r="KGS385" s="36"/>
      <c r="KGT385" s="36"/>
      <c r="KGU385" s="36"/>
      <c r="KGV385" s="36"/>
      <c r="KGW385" s="36"/>
      <c r="KGX385" s="36"/>
      <c r="KGY385" s="36"/>
      <c r="KGZ385" s="36"/>
      <c r="KHA385" s="36"/>
      <c r="KHB385" s="36"/>
      <c r="KHC385" s="36"/>
      <c r="KHD385" s="36"/>
      <c r="KHE385" s="36"/>
      <c r="KHF385" s="36"/>
      <c r="KHG385" s="36"/>
      <c r="KHH385" s="36"/>
      <c r="KHI385" s="36"/>
      <c r="KHJ385" s="36"/>
      <c r="KHK385" s="36"/>
      <c r="KHL385" s="36"/>
      <c r="KHM385" s="36"/>
      <c r="KHN385" s="36"/>
      <c r="KHO385" s="36"/>
      <c r="KHP385" s="36"/>
      <c r="KHQ385" s="36"/>
      <c r="KHR385" s="36"/>
      <c r="KHS385" s="36"/>
      <c r="KHT385" s="36"/>
      <c r="KHU385" s="36"/>
      <c r="KHV385" s="36"/>
      <c r="KHW385" s="36"/>
      <c r="KHX385" s="36"/>
      <c r="KHY385" s="36"/>
      <c r="KHZ385" s="36"/>
      <c r="KIA385" s="36"/>
      <c r="KIB385" s="36"/>
      <c r="KIC385" s="36"/>
      <c r="KID385" s="36"/>
      <c r="KIE385" s="36"/>
      <c r="KIF385" s="36"/>
      <c r="KIG385" s="36"/>
      <c r="KIH385" s="36"/>
      <c r="KII385" s="36"/>
      <c r="KIJ385" s="36"/>
      <c r="KIK385" s="36"/>
      <c r="KIL385" s="36"/>
      <c r="KIM385" s="36"/>
      <c r="KIN385" s="36"/>
      <c r="KIO385" s="36"/>
      <c r="KIP385" s="36"/>
      <c r="KIQ385" s="36"/>
      <c r="KIR385" s="36"/>
      <c r="KIS385" s="36"/>
      <c r="KIT385" s="36"/>
      <c r="KIU385" s="36"/>
      <c r="KIV385" s="36"/>
      <c r="KIW385" s="36"/>
      <c r="KIX385" s="36"/>
      <c r="KIY385" s="36"/>
      <c r="KIZ385" s="36"/>
      <c r="KJA385" s="36"/>
      <c r="KJB385" s="36"/>
      <c r="KJC385" s="36"/>
      <c r="KJD385" s="36"/>
      <c r="KJE385" s="36"/>
      <c r="KJF385" s="36"/>
      <c r="KJG385" s="36"/>
      <c r="KJH385" s="36"/>
      <c r="KJI385" s="36"/>
      <c r="KJJ385" s="36"/>
      <c r="KJK385" s="36"/>
      <c r="KJL385" s="36"/>
      <c r="KJM385" s="36"/>
      <c r="KJN385" s="36"/>
      <c r="KJO385" s="36"/>
      <c r="KJP385" s="36"/>
      <c r="KJQ385" s="36"/>
      <c r="KJR385" s="36"/>
      <c r="KJS385" s="36"/>
      <c r="KJT385" s="36"/>
      <c r="KJU385" s="36"/>
      <c r="KJV385" s="36"/>
      <c r="KJW385" s="36"/>
      <c r="KJX385" s="36"/>
      <c r="KJY385" s="36"/>
      <c r="KJZ385" s="36"/>
      <c r="KKA385" s="36"/>
      <c r="KKB385" s="36"/>
      <c r="KKC385" s="36"/>
      <c r="KKD385" s="36"/>
      <c r="KKE385" s="36"/>
      <c r="KKF385" s="36"/>
      <c r="KKG385" s="36"/>
      <c r="KKH385" s="36"/>
      <c r="KKI385" s="36"/>
      <c r="KKJ385" s="36"/>
      <c r="KKK385" s="36"/>
      <c r="KKL385" s="36"/>
      <c r="KKM385" s="36"/>
      <c r="KKN385" s="36"/>
      <c r="KKO385" s="36"/>
      <c r="KKP385" s="36"/>
      <c r="KKQ385" s="36"/>
      <c r="KKR385" s="36"/>
      <c r="KKS385" s="36"/>
      <c r="KKT385" s="36"/>
      <c r="KKU385" s="36"/>
      <c r="KKV385" s="36"/>
      <c r="KKW385" s="36"/>
      <c r="KKX385" s="36"/>
      <c r="KKY385" s="36"/>
      <c r="KKZ385" s="36"/>
      <c r="KLA385" s="36"/>
      <c r="KLB385" s="36"/>
      <c r="KLC385" s="36"/>
      <c r="KLD385" s="36"/>
      <c r="KLE385" s="36"/>
      <c r="KLF385" s="36"/>
      <c r="KLG385" s="36"/>
      <c r="KLH385" s="36"/>
      <c r="KLI385" s="36"/>
      <c r="KLJ385" s="36"/>
      <c r="KLK385" s="36"/>
      <c r="KLL385" s="36"/>
      <c r="KLM385" s="36"/>
      <c r="KLN385" s="36"/>
      <c r="KLO385" s="36"/>
      <c r="KLP385" s="36"/>
      <c r="KLQ385" s="36"/>
      <c r="KLR385" s="36"/>
      <c r="KLS385" s="36"/>
      <c r="KLT385" s="36"/>
      <c r="KLU385" s="36"/>
      <c r="KLV385" s="36"/>
      <c r="KLW385" s="36"/>
      <c r="KLX385" s="36"/>
      <c r="KLY385" s="36"/>
      <c r="KLZ385" s="36"/>
      <c r="KMA385" s="36"/>
      <c r="KMB385" s="36"/>
      <c r="KMC385" s="36"/>
      <c r="KMD385" s="36"/>
      <c r="KME385" s="36"/>
      <c r="KMF385" s="36"/>
      <c r="KMG385" s="36"/>
      <c r="KMH385" s="36"/>
      <c r="KMI385" s="36"/>
      <c r="KMJ385" s="36"/>
      <c r="KMK385" s="36"/>
      <c r="KML385" s="36"/>
      <c r="KMM385" s="36"/>
      <c r="KMN385" s="36"/>
      <c r="KMO385" s="36"/>
      <c r="KMP385" s="36"/>
      <c r="KMQ385" s="36"/>
      <c r="KMR385" s="36"/>
      <c r="KMS385" s="36"/>
      <c r="KMT385" s="36"/>
      <c r="KMU385" s="36"/>
      <c r="KMV385" s="36"/>
      <c r="KMW385" s="36"/>
      <c r="KMX385" s="36"/>
      <c r="KMY385" s="36"/>
      <c r="KMZ385" s="36"/>
      <c r="KNA385" s="36"/>
      <c r="KNB385" s="36"/>
      <c r="KNC385" s="36"/>
      <c r="KND385" s="36"/>
      <c r="KNE385" s="36"/>
      <c r="KNF385" s="36"/>
      <c r="KNG385" s="36"/>
      <c r="KNH385" s="36"/>
      <c r="KNI385" s="36"/>
      <c r="KNJ385" s="36"/>
      <c r="KNK385" s="36"/>
      <c r="KNL385" s="36"/>
      <c r="KNM385" s="36"/>
      <c r="KNN385" s="36"/>
      <c r="KNO385" s="36"/>
      <c r="KNP385" s="36"/>
      <c r="KNQ385" s="36"/>
      <c r="KNR385" s="36"/>
      <c r="KNS385" s="36"/>
      <c r="KNT385" s="36"/>
      <c r="KNU385" s="36"/>
      <c r="KNV385" s="36"/>
      <c r="KNW385" s="36"/>
      <c r="KNX385" s="36"/>
      <c r="KNY385" s="36"/>
      <c r="KNZ385" s="36"/>
      <c r="KOA385" s="36"/>
      <c r="KOB385" s="36"/>
      <c r="KOC385" s="36"/>
      <c r="KOD385" s="36"/>
      <c r="KOE385" s="36"/>
      <c r="KOF385" s="36"/>
      <c r="KOG385" s="36"/>
      <c r="KOH385" s="36"/>
      <c r="KOI385" s="36"/>
      <c r="KOJ385" s="36"/>
      <c r="KOK385" s="36"/>
      <c r="KOL385" s="36"/>
      <c r="KOM385" s="36"/>
      <c r="KON385" s="36"/>
      <c r="KOO385" s="36"/>
      <c r="KOP385" s="36"/>
      <c r="KOQ385" s="36"/>
      <c r="KOR385" s="36"/>
      <c r="KOS385" s="36"/>
      <c r="KOT385" s="36"/>
      <c r="KOU385" s="36"/>
      <c r="KOV385" s="36"/>
      <c r="KOW385" s="36"/>
      <c r="KOX385" s="36"/>
      <c r="KOY385" s="36"/>
      <c r="KOZ385" s="36"/>
      <c r="KPA385" s="36"/>
      <c r="KPB385" s="36"/>
      <c r="KPC385" s="36"/>
      <c r="KPD385" s="36"/>
      <c r="KPE385" s="36"/>
      <c r="KPF385" s="36"/>
      <c r="KPG385" s="36"/>
      <c r="KPH385" s="36"/>
      <c r="KPI385" s="36"/>
      <c r="KPJ385" s="36"/>
      <c r="KPK385" s="36"/>
      <c r="KPL385" s="36"/>
      <c r="KPM385" s="36"/>
      <c r="KPN385" s="36"/>
      <c r="KPO385" s="36"/>
      <c r="KPP385" s="36"/>
      <c r="KPQ385" s="36"/>
      <c r="KPR385" s="36"/>
      <c r="KPS385" s="36"/>
      <c r="KPT385" s="36"/>
      <c r="KPU385" s="36"/>
      <c r="KPV385" s="36"/>
      <c r="KPW385" s="36"/>
      <c r="KPX385" s="36"/>
      <c r="KPY385" s="36"/>
      <c r="KPZ385" s="36"/>
      <c r="KQA385" s="36"/>
      <c r="KQB385" s="36"/>
      <c r="KQC385" s="36"/>
      <c r="KQD385" s="36"/>
      <c r="KQE385" s="36"/>
      <c r="KQF385" s="36"/>
      <c r="KQG385" s="36"/>
      <c r="KQH385" s="36"/>
      <c r="KQI385" s="36"/>
      <c r="KQJ385" s="36"/>
      <c r="KQK385" s="36"/>
      <c r="KQL385" s="36"/>
      <c r="KQM385" s="36"/>
      <c r="KQN385" s="36"/>
      <c r="KQO385" s="36"/>
      <c r="KQP385" s="36"/>
      <c r="KQQ385" s="36"/>
      <c r="KQR385" s="36"/>
      <c r="KQS385" s="36"/>
      <c r="KQT385" s="36"/>
      <c r="KQU385" s="36"/>
      <c r="KQV385" s="36"/>
      <c r="KQW385" s="36"/>
      <c r="KQX385" s="36"/>
      <c r="KQY385" s="36"/>
      <c r="KQZ385" s="36"/>
      <c r="KRA385" s="36"/>
      <c r="KRB385" s="36"/>
      <c r="KRC385" s="36"/>
      <c r="KRD385" s="36"/>
      <c r="KRE385" s="36"/>
      <c r="KRF385" s="36"/>
      <c r="KRG385" s="36"/>
      <c r="KRH385" s="36"/>
      <c r="KRI385" s="36"/>
      <c r="KRJ385" s="36"/>
      <c r="KRK385" s="36"/>
      <c r="KRL385" s="36"/>
      <c r="KRM385" s="36"/>
      <c r="KRN385" s="36"/>
      <c r="KRO385" s="36"/>
      <c r="KRP385" s="36"/>
      <c r="KRQ385" s="36"/>
      <c r="KRR385" s="36"/>
      <c r="KRS385" s="36"/>
      <c r="KRT385" s="36"/>
      <c r="KRU385" s="36"/>
      <c r="KRV385" s="36"/>
      <c r="KRW385" s="36"/>
      <c r="KRX385" s="36"/>
      <c r="KRY385" s="36"/>
      <c r="KRZ385" s="36"/>
      <c r="KSA385" s="36"/>
      <c r="KSB385" s="36"/>
      <c r="KSC385" s="36"/>
      <c r="KSD385" s="36"/>
      <c r="KSE385" s="36"/>
      <c r="KSF385" s="36"/>
      <c r="KSG385" s="36"/>
      <c r="KSH385" s="36"/>
      <c r="KSI385" s="36"/>
      <c r="KSJ385" s="36"/>
      <c r="KSK385" s="36"/>
      <c r="KSL385" s="36"/>
      <c r="KSM385" s="36"/>
      <c r="KSN385" s="36"/>
      <c r="KSO385" s="36"/>
      <c r="KSP385" s="36"/>
      <c r="KSQ385" s="36"/>
      <c r="KSR385" s="36"/>
      <c r="KSS385" s="36"/>
      <c r="KST385" s="36"/>
      <c r="KSU385" s="36"/>
      <c r="KSV385" s="36"/>
      <c r="KSW385" s="36"/>
      <c r="KSX385" s="36"/>
      <c r="KSY385" s="36"/>
      <c r="KSZ385" s="36"/>
      <c r="KTA385" s="36"/>
      <c r="KTB385" s="36"/>
      <c r="KTC385" s="36"/>
      <c r="KTD385" s="36"/>
      <c r="KTE385" s="36"/>
      <c r="KTF385" s="36"/>
      <c r="KTG385" s="36"/>
      <c r="KTH385" s="36"/>
      <c r="KTI385" s="36"/>
      <c r="KTJ385" s="36"/>
      <c r="KTK385" s="36"/>
      <c r="KTL385" s="36"/>
      <c r="KTM385" s="36"/>
      <c r="KTN385" s="36"/>
      <c r="KTO385" s="36"/>
      <c r="KTP385" s="36"/>
      <c r="KTQ385" s="36"/>
      <c r="KTR385" s="36"/>
      <c r="KTS385" s="36"/>
      <c r="KTT385" s="36"/>
      <c r="KTU385" s="36"/>
      <c r="KTV385" s="36"/>
      <c r="KTW385" s="36"/>
      <c r="KTX385" s="36"/>
      <c r="KTY385" s="36"/>
      <c r="KTZ385" s="36"/>
      <c r="KUA385" s="36"/>
      <c r="KUB385" s="36"/>
      <c r="KUC385" s="36"/>
      <c r="KUD385" s="36"/>
      <c r="KUE385" s="36"/>
      <c r="KUF385" s="36"/>
      <c r="KUG385" s="36"/>
      <c r="KUH385" s="36"/>
      <c r="KUI385" s="36"/>
      <c r="KUJ385" s="36"/>
      <c r="KUK385" s="36"/>
      <c r="KUL385" s="36"/>
      <c r="KUM385" s="36"/>
      <c r="KUN385" s="36"/>
      <c r="KUO385" s="36"/>
      <c r="KUP385" s="36"/>
      <c r="KUQ385" s="36"/>
      <c r="KUR385" s="36"/>
      <c r="KUS385" s="36"/>
      <c r="KUT385" s="36"/>
      <c r="KUU385" s="36"/>
      <c r="KUV385" s="36"/>
      <c r="KUW385" s="36"/>
      <c r="KUX385" s="36"/>
      <c r="KUY385" s="36"/>
      <c r="KUZ385" s="36"/>
      <c r="KVA385" s="36"/>
      <c r="KVB385" s="36"/>
      <c r="KVC385" s="36"/>
      <c r="KVD385" s="36"/>
      <c r="KVE385" s="36"/>
      <c r="KVF385" s="36"/>
      <c r="KVG385" s="36"/>
      <c r="KVH385" s="36"/>
      <c r="KVI385" s="36"/>
      <c r="KVJ385" s="36"/>
      <c r="KVK385" s="36"/>
      <c r="KVL385" s="36"/>
      <c r="KVM385" s="36"/>
      <c r="KVN385" s="36"/>
      <c r="KVO385" s="36"/>
      <c r="KVP385" s="36"/>
      <c r="KVQ385" s="36"/>
      <c r="KVR385" s="36"/>
      <c r="KVS385" s="36"/>
      <c r="KVT385" s="36"/>
      <c r="KVU385" s="36"/>
      <c r="KVV385" s="36"/>
      <c r="KVW385" s="36"/>
      <c r="KVX385" s="36"/>
      <c r="KVY385" s="36"/>
      <c r="KVZ385" s="36"/>
      <c r="KWA385" s="36"/>
      <c r="KWB385" s="36"/>
      <c r="KWC385" s="36"/>
      <c r="KWD385" s="36"/>
      <c r="KWE385" s="36"/>
      <c r="KWF385" s="36"/>
      <c r="KWG385" s="36"/>
      <c r="KWH385" s="36"/>
      <c r="KWI385" s="36"/>
      <c r="KWJ385" s="36"/>
      <c r="KWK385" s="36"/>
      <c r="KWL385" s="36"/>
      <c r="KWM385" s="36"/>
      <c r="KWN385" s="36"/>
      <c r="KWO385" s="36"/>
      <c r="KWP385" s="36"/>
      <c r="KWQ385" s="36"/>
      <c r="KWR385" s="36"/>
      <c r="KWS385" s="36"/>
      <c r="KWT385" s="36"/>
      <c r="KWU385" s="36"/>
      <c r="KWV385" s="36"/>
      <c r="KWW385" s="36"/>
      <c r="KWX385" s="36"/>
      <c r="KWY385" s="36"/>
      <c r="KWZ385" s="36"/>
      <c r="KXA385" s="36"/>
      <c r="KXB385" s="36"/>
      <c r="KXC385" s="36"/>
      <c r="KXD385" s="36"/>
      <c r="KXE385" s="36"/>
      <c r="KXF385" s="36"/>
      <c r="KXG385" s="36"/>
      <c r="KXH385" s="36"/>
      <c r="KXI385" s="36"/>
      <c r="KXJ385" s="36"/>
      <c r="KXK385" s="36"/>
      <c r="KXL385" s="36"/>
      <c r="KXM385" s="36"/>
      <c r="KXN385" s="36"/>
      <c r="KXO385" s="36"/>
      <c r="KXP385" s="36"/>
      <c r="KXQ385" s="36"/>
      <c r="KXR385" s="36"/>
      <c r="KXS385" s="36"/>
      <c r="KXT385" s="36"/>
      <c r="KXU385" s="36"/>
      <c r="KXV385" s="36"/>
      <c r="KXW385" s="36"/>
      <c r="KXX385" s="36"/>
      <c r="KXY385" s="36"/>
      <c r="KXZ385" s="36"/>
      <c r="KYA385" s="36"/>
      <c r="KYB385" s="36"/>
      <c r="KYC385" s="36"/>
      <c r="KYD385" s="36"/>
      <c r="KYE385" s="36"/>
      <c r="KYF385" s="36"/>
      <c r="KYG385" s="36"/>
      <c r="KYH385" s="36"/>
      <c r="KYI385" s="36"/>
      <c r="KYJ385" s="36"/>
      <c r="KYK385" s="36"/>
      <c r="KYL385" s="36"/>
      <c r="KYM385" s="36"/>
      <c r="KYN385" s="36"/>
      <c r="KYO385" s="36"/>
      <c r="KYP385" s="36"/>
      <c r="KYQ385" s="36"/>
      <c r="KYR385" s="36"/>
      <c r="KYS385" s="36"/>
      <c r="KYT385" s="36"/>
      <c r="KYU385" s="36"/>
      <c r="KYV385" s="36"/>
      <c r="KYW385" s="36"/>
      <c r="KYX385" s="36"/>
      <c r="KYY385" s="36"/>
      <c r="KYZ385" s="36"/>
      <c r="KZA385" s="36"/>
      <c r="KZB385" s="36"/>
      <c r="KZC385" s="36"/>
      <c r="KZD385" s="36"/>
      <c r="KZE385" s="36"/>
      <c r="KZF385" s="36"/>
      <c r="KZG385" s="36"/>
      <c r="KZH385" s="36"/>
      <c r="KZI385" s="36"/>
      <c r="KZJ385" s="36"/>
      <c r="KZK385" s="36"/>
      <c r="KZL385" s="36"/>
      <c r="KZM385" s="36"/>
      <c r="KZN385" s="36"/>
      <c r="KZO385" s="36"/>
      <c r="KZP385" s="36"/>
      <c r="KZQ385" s="36"/>
      <c r="KZR385" s="36"/>
      <c r="KZS385" s="36"/>
      <c r="KZT385" s="36"/>
      <c r="KZU385" s="36"/>
      <c r="KZV385" s="36"/>
      <c r="KZW385" s="36"/>
      <c r="KZX385" s="36"/>
      <c r="KZY385" s="36"/>
      <c r="KZZ385" s="36"/>
      <c r="LAA385" s="36"/>
      <c r="LAB385" s="36"/>
      <c r="LAC385" s="36"/>
      <c r="LAD385" s="36"/>
      <c r="LAE385" s="36"/>
      <c r="LAF385" s="36"/>
      <c r="LAG385" s="36"/>
      <c r="LAH385" s="36"/>
      <c r="LAI385" s="36"/>
      <c r="LAJ385" s="36"/>
      <c r="LAK385" s="36"/>
      <c r="LAL385" s="36"/>
      <c r="LAM385" s="36"/>
      <c r="LAN385" s="36"/>
      <c r="LAO385" s="36"/>
      <c r="LAP385" s="36"/>
      <c r="LAQ385" s="36"/>
      <c r="LAR385" s="36"/>
      <c r="LAS385" s="36"/>
      <c r="LAT385" s="36"/>
      <c r="LAU385" s="36"/>
      <c r="LAV385" s="36"/>
      <c r="LAW385" s="36"/>
      <c r="LAX385" s="36"/>
      <c r="LAY385" s="36"/>
      <c r="LAZ385" s="36"/>
      <c r="LBA385" s="36"/>
      <c r="LBB385" s="36"/>
      <c r="LBC385" s="36"/>
      <c r="LBD385" s="36"/>
      <c r="LBE385" s="36"/>
      <c r="LBF385" s="36"/>
      <c r="LBG385" s="36"/>
      <c r="LBH385" s="36"/>
      <c r="LBI385" s="36"/>
      <c r="LBJ385" s="36"/>
      <c r="LBK385" s="36"/>
      <c r="LBL385" s="36"/>
      <c r="LBM385" s="36"/>
      <c r="LBN385" s="36"/>
      <c r="LBO385" s="36"/>
      <c r="LBP385" s="36"/>
      <c r="LBQ385" s="36"/>
      <c r="LBR385" s="36"/>
      <c r="LBS385" s="36"/>
      <c r="LBT385" s="36"/>
      <c r="LBU385" s="36"/>
      <c r="LBV385" s="36"/>
      <c r="LBW385" s="36"/>
      <c r="LBX385" s="36"/>
      <c r="LBY385" s="36"/>
      <c r="LBZ385" s="36"/>
      <c r="LCA385" s="36"/>
      <c r="LCB385" s="36"/>
      <c r="LCC385" s="36"/>
      <c r="LCD385" s="36"/>
      <c r="LCE385" s="36"/>
      <c r="LCF385" s="36"/>
      <c r="LCG385" s="36"/>
      <c r="LCH385" s="36"/>
      <c r="LCI385" s="36"/>
      <c r="LCJ385" s="36"/>
      <c r="LCK385" s="36"/>
      <c r="LCL385" s="36"/>
      <c r="LCM385" s="36"/>
      <c r="LCN385" s="36"/>
      <c r="LCO385" s="36"/>
      <c r="LCP385" s="36"/>
      <c r="LCQ385" s="36"/>
      <c r="LCR385" s="36"/>
      <c r="LCS385" s="36"/>
      <c r="LCT385" s="36"/>
      <c r="LCU385" s="36"/>
      <c r="LCV385" s="36"/>
      <c r="LCW385" s="36"/>
      <c r="LCX385" s="36"/>
      <c r="LCY385" s="36"/>
      <c r="LCZ385" s="36"/>
      <c r="LDA385" s="36"/>
      <c r="LDB385" s="36"/>
      <c r="LDC385" s="36"/>
      <c r="LDD385" s="36"/>
      <c r="LDE385" s="36"/>
      <c r="LDF385" s="36"/>
      <c r="LDG385" s="36"/>
      <c r="LDH385" s="36"/>
      <c r="LDI385" s="36"/>
      <c r="LDJ385" s="36"/>
      <c r="LDK385" s="36"/>
      <c r="LDL385" s="36"/>
      <c r="LDM385" s="36"/>
      <c r="LDN385" s="36"/>
      <c r="LDO385" s="36"/>
      <c r="LDP385" s="36"/>
      <c r="LDQ385" s="36"/>
      <c r="LDR385" s="36"/>
      <c r="LDS385" s="36"/>
      <c r="LDT385" s="36"/>
      <c r="LDU385" s="36"/>
      <c r="LDV385" s="36"/>
      <c r="LDW385" s="36"/>
      <c r="LDX385" s="36"/>
      <c r="LDY385" s="36"/>
      <c r="LDZ385" s="36"/>
      <c r="LEA385" s="36"/>
      <c r="LEB385" s="36"/>
      <c r="LEC385" s="36"/>
      <c r="LED385" s="36"/>
      <c r="LEE385" s="36"/>
      <c r="LEF385" s="36"/>
      <c r="LEG385" s="36"/>
      <c r="LEH385" s="36"/>
      <c r="LEI385" s="36"/>
      <c r="LEJ385" s="36"/>
      <c r="LEK385" s="36"/>
      <c r="LEL385" s="36"/>
      <c r="LEM385" s="36"/>
      <c r="LEN385" s="36"/>
      <c r="LEO385" s="36"/>
      <c r="LEP385" s="36"/>
      <c r="LEQ385" s="36"/>
      <c r="LER385" s="36"/>
      <c r="LES385" s="36"/>
      <c r="LET385" s="36"/>
      <c r="LEU385" s="36"/>
      <c r="LEV385" s="36"/>
      <c r="LEW385" s="36"/>
      <c r="LEX385" s="36"/>
      <c r="LEY385" s="36"/>
      <c r="LEZ385" s="36"/>
      <c r="LFA385" s="36"/>
      <c r="LFB385" s="36"/>
      <c r="LFC385" s="36"/>
      <c r="LFD385" s="36"/>
      <c r="LFE385" s="36"/>
      <c r="LFF385" s="36"/>
      <c r="LFG385" s="36"/>
      <c r="LFH385" s="36"/>
      <c r="LFI385" s="36"/>
      <c r="LFJ385" s="36"/>
      <c r="LFK385" s="36"/>
      <c r="LFL385" s="36"/>
      <c r="LFM385" s="36"/>
      <c r="LFN385" s="36"/>
      <c r="LFO385" s="36"/>
      <c r="LFP385" s="36"/>
      <c r="LFQ385" s="36"/>
      <c r="LFR385" s="36"/>
      <c r="LFS385" s="36"/>
      <c r="LFT385" s="36"/>
      <c r="LFU385" s="36"/>
      <c r="LFV385" s="36"/>
      <c r="LFW385" s="36"/>
      <c r="LFX385" s="36"/>
      <c r="LFY385" s="36"/>
      <c r="LFZ385" s="36"/>
      <c r="LGA385" s="36"/>
      <c r="LGB385" s="36"/>
      <c r="LGC385" s="36"/>
      <c r="LGD385" s="36"/>
      <c r="LGE385" s="36"/>
      <c r="LGF385" s="36"/>
      <c r="LGG385" s="36"/>
      <c r="LGH385" s="36"/>
      <c r="LGI385" s="36"/>
      <c r="LGJ385" s="36"/>
      <c r="LGK385" s="36"/>
      <c r="LGL385" s="36"/>
      <c r="LGM385" s="36"/>
      <c r="LGN385" s="36"/>
      <c r="LGO385" s="36"/>
      <c r="LGP385" s="36"/>
      <c r="LGQ385" s="36"/>
      <c r="LGR385" s="36"/>
      <c r="LGS385" s="36"/>
      <c r="LGT385" s="36"/>
      <c r="LGU385" s="36"/>
      <c r="LGV385" s="36"/>
      <c r="LGW385" s="36"/>
      <c r="LGX385" s="36"/>
      <c r="LGY385" s="36"/>
      <c r="LGZ385" s="36"/>
      <c r="LHA385" s="36"/>
      <c r="LHB385" s="36"/>
      <c r="LHC385" s="36"/>
      <c r="LHD385" s="36"/>
      <c r="LHE385" s="36"/>
      <c r="LHF385" s="36"/>
      <c r="LHG385" s="36"/>
      <c r="LHH385" s="36"/>
      <c r="LHI385" s="36"/>
      <c r="LHJ385" s="36"/>
      <c r="LHK385" s="36"/>
      <c r="LHL385" s="36"/>
      <c r="LHM385" s="36"/>
      <c r="LHN385" s="36"/>
      <c r="LHO385" s="36"/>
      <c r="LHP385" s="36"/>
      <c r="LHQ385" s="36"/>
      <c r="LHR385" s="36"/>
      <c r="LHS385" s="36"/>
      <c r="LHT385" s="36"/>
      <c r="LHU385" s="36"/>
      <c r="LHV385" s="36"/>
      <c r="LHW385" s="36"/>
      <c r="LHX385" s="36"/>
      <c r="LHY385" s="36"/>
      <c r="LHZ385" s="36"/>
      <c r="LIA385" s="36"/>
      <c r="LIB385" s="36"/>
      <c r="LIC385" s="36"/>
      <c r="LID385" s="36"/>
      <c r="LIE385" s="36"/>
      <c r="LIF385" s="36"/>
      <c r="LIG385" s="36"/>
      <c r="LIH385" s="36"/>
      <c r="LII385" s="36"/>
      <c r="LIJ385" s="36"/>
      <c r="LIK385" s="36"/>
      <c r="LIL385" s="36"/>
      <c r="LIM385" s="36"/>
      <c r="LIN385" s="36"/>
      <c r="LIO385" s="36"/>
      <c r="LIP385" s="36"/>
      <c r="LIQ385" s="36"/>
      <c r="LIR385" s="36"/>
      <c r="LIS385" s="36"/>
      <c r="LIT385" s="36"/>
      <c r="LIU385" s="36"/>
      <c r="LIV385" s="36"/>
      <c r="LIW385" s="36"/>
      <c r="LIX385" s="36"/>
      <c r="LIY385" s="36"/>
      <c r="LIZ385" s="36"/>
      <c r="LJA385" s="36"/>
      <c r="LJB385" s="36"/>
      <c r="LJC385" s="36"/>
      <c r="LJD385" s="36"/>
      <c r="LJE385" s="36"/>
      <c r="LJF385" s="36"/>
      <c r="LJG385" s="36"/>
      <c r="LJH385" s="36"/>
      <c r="LJI385" s="36"/>
      <c r="LJJ385" s="36"/>
      <c r="LJK385" s="36"/>
      <c r="LJL385" s="36"/>
      <c r="LJM385" s="36"/>
      <c r="LJN385" s="36"/>
      <c r="LJO385" s="36"/>
      <c r="LJP385" s="36"/>
      <c r="LJQ385" s="36"/>
      <c r="LJR385" s="36"/>
      <c r="LJS385" s="36"/>
      <c r="LJT385" s="36"/>
      <c r="LJU385" s="36"/>
      <c r="LJV385" s="36"/>
      <c r="LJW385" s="36"/>
      <c r="LJX385" s="36"/>
      <c r="LJY385" s="36"/>
      <c r="LJZ385" s="36"/>
      <c r="LKA385" s="36"/>
      <c r="LKB385" s="36"/>
      <c r="LKC385" s="36"/>
      <c r="LKD385" s="36"/>
      <c r="LKE385" s="36"/>
      <c r="LKF385" s="36"/>
      <c r="LKG385" s="36"/>
      <c r="LKH385" s="36"/>
      <c r="LKI385" s="36"/>
      <c r="LKJ385" s="36"/>
      <c r="LKK385" s="36"/>
      <c r="LKL385" s="36"/>
      <c r="LKM385" s="36"/>
      <c r="LKN385" s="36"/>
      <c r="LKO385" s="36"/>
      <c r="LKP385" s="36"/>
      <c r="LKQ385" s="36"/>
      <c r="LKR385" s="36"/>
      <c r="LKS385" s="36"/>
      <c r="LKT385" s="36"/>
      <c r="LKU385" s="36"/>
      <c r="LKV385" s="36"/>
      <c r="LKW385" s="36"/>
      <c r="LKX385" s="36"/>
      <c r="LKY385" s="36"/>
      <c r="LKZ385" s="36"/>
      <c r="LLA385" s="36"/>
      <c r="LLB385" s="36"/>
      <c r="LLC385" s="36"/>
      <c r="LLD385" s="36"/>
      <c r="LLE385" s="36"/>
      <c r="LLF385" s="36"/>
      <c r="LLG385" s="36"/>
      <c r="LLH385" s="36"/>
      <c r="LLI385" s="36"/>
      <c r="LLJ385" s="36"/>
      <c r="LLK385" s="36"/>
      <c r="LLL385" s="36"/>
      <c r="LLM385" s="36"/>
      <c r="LLN385" s="36"/>
      <c r="LLO385" s="36"/>
      <c r="LLP385" s="36"/>
      <c r="LLQ385" s="36"/>
      <c r="LLR385" s="36"/>
      <c r="LLS385" s="36"/>
      <c r="LLT385" s="36"/>
      <c r="LLU385" s="36"/>
      <c r="LLV385" s="36"/>
      <c r="LLW385" s="36"/>
      <c r="LLX385" s="36"/>
      <c r="LLY385" s="36"/>
      <c r="LLZ385" s="36"/>
      <c r="LMA385" s="36"/>
      <c r="LMB385" s="36"/>
      <c r="LMC385" s="36"/>
      <c r="LMD385" s="36"/>
      <c r="LME385" s="36"/>
      <c r="LMF385" s="36"/>
      <c r="LMG385" s="36"/>
      <c r="LMH385" s="36"/>
      <c r="LMI385" s="36"/>
      <c r="LMJ385" s="36"/>
      <c r="LMK385" s="36"/>
      <c r="LML385" s="36"/>
      <c r="LMM385" s="36"/>
      <c r="LMN385" s="36"/>
      <c r="LMO385" s="36"/>
      <c r="LMP385" s="36"/>
      <c r="LMQ385" s="36"/>
      <c r="LMR385" s="36"/>
      <c r="LMS385" s="36"/>
      <c r="LMT385" s="36"/>
      <c r="LMU385" s="36"/>
      <c r="LMV385" s="36"/>
      <c r="LMW385" s="36"/>
      <c r="LMX385" s="36"/>
      <c r="LMY385" s="36"/>
      <c r="LMZ385" s="36"/>
      <c r="LNA385" s="36"/>
      <c r="LNB385" s="36"/>
      <c r="LNC385" s="36"/>
      <c r="LND385" s="36"/>
      <c r="LNE385" s="36"/>
      <c r="LNF385" s="36"/>
      <c r="LNG385" s="36"/>
      <c r="LNH385" s="36"/>
      <c r="LNI385" s="36"/>
      <c r="LNJ385" s="36"/>
      <c r="LNK385" s="36"/>
      <c r="LNL385" s="36"/>
      <c r="LNM385" s="36"/>
      <c r="LNN385" s="36"/>
      <c r="LNO385" s="36"/>
      <c r="LNP385" s="36"/>
      <c r="LNQ385" s="36"/>
      <c r="LNR385" s="36"/>
      <c r="LNS385" s="36"/>
      <c r="LNT385" s="36"/>
      <c r="LNU385" s="36"/>
      <c r="LNV385" s="36"/>
      <c r="LNW385" s="36"/>
      <c r="LNX385" s="36"/>
      <c r="LNY385" s="36"/>
      <c r="LNZ385" s="36"/>
      <c r="LOA385" s="36"/>
      <c r="LOB385" s="36"/>
      <c r="LOC385" s="36"/>
      <c r="LOD385" s="36"/>
      <c r="LOE385" s="36"/>
      <c r="LOF385" s="36"/>
      <c r="LOG385" s="36"/>
      <c r="LOH385" s="36"/>
      <c r="LOI385" s="36"/>
      <c r="LOJ385" s="36"/>
      <c r="LOK385" s="36"/>
      <c r="LOL385" s="36"/>
      <c r="LOM385" s="36"/>
      <c r="LON385" s="36"/>
      <c r="LOO385" s="36"/>
      <c r="LOP385" s="36"/>
      <c r="LOQ385" s="36"/>
      <c r="LOR385" s="36"/>
      <c r="LOS385" s="36"/>
      <c r="LOT385" s="36"/>
      <c r="LOU385" s="36"/>
      <c r="LOV385" s="36"/>
      <c r="LOW385" s="36"/>
      <c r="LOX385" s="36"/>
      <c r="LOY385" s="36"/>
      <c r="LOZ385" s="36"/>
      <c r="LPA385" s="36"/>
      <c r="LPB385" s="36"/>
      <c r="LPC385" s="36"/>
      <c r="LPD385" s="36"/>
      <c r="LPE385" s="36"/>
      <c r="LPF385" s="36"/>
      <c r="LPG385" s="36"/>
      <c r="LPH385" s="36"/>
      <c r="LPI385" s="36"/>
      <c r="LPJ385" s="36"/>
      <c r="LPK385" s="36"/>
      <c r="LPL385" s="36"/>
      <c r="LPM385" s="36"/>
      <c r="LPN385" s="36"/>
      <c r="LPO385" s="36"/>
      <c r="LPP385" s="36"/>
      <c r="LPQ385" s="36"/>
      <c r="LPR385" s="36"/>
      <c r="LPS385" s="36"/>
      <c r="LPT385" s="36"/>
      <c r="LPU385" s="36"/>
      <c r="LPV385" s="36"/>
      <c r="LPW385" s="36"/>
      <c r="LPX385" s="36"/>
      <c r="LPY385" s="36"/>
      <c r="LPZ385" s="36"/>
      <c r="LQA385" s="36"/>
      <c r="LQB385" s="36"/>
      <c r="LQC385" s="36"/>
      <c r="LQD385" s="36"/>
      <c r="LQE385" s="36"/>
      <c r="LQF385" s="36"/>
      <c r="LQG385" s="36"/>
      <c r="LQH385" s="36"/>
      <c r="LQI385" s="36"/>
      <c r="LQJ385" s="36"/>
      <c r="LQK385" s="36"/>
      <c r="LQL385" s="36"/>
      <c r="LQM385" s="36"/>
      <c r="LQN385" s="36"/>
      <c r="LQO385" s="36"/>
      <c r="LQP385" s="36"/>
      <c r="LQQ385" s="36"/>
      <c r="LQR385" s="36"/>
      <c r="LQS385" s="36"/>
      <c r="LQT385" s="36"/>
      <c r="LQU385" s="36"/>
      <c r="LQV385" s="36"/>
      <c r="LQW385" s="36"/>
      <c r="LQX385" s="36"/>
      <c r="LQY385" s="36"/>
      <c r="LQZ385" s="36"/>
      <c r="LRA385" s="36"/>
      <c r="LRB385" s="36"/>
      <c r="LRC385" s="36"/>
      <c r="LRD385" s="36"/>
      <c r="LRE385" s="36"/>
      <c r="LRF385" s="36"/>
      <c r="LRG385" s="36"/>
      <c r="LRH385" s="36"/>
      <c r="LRI385" s="36"/>
      <c r="LRJ385" s="36"/>
      <c r="LRK385" s="36"/>
      <c r="LRL385" s="36"/>
      <c r="LRM385" s="36"/>
      <c r="LRN385" s="36"/>
      <c r="LRO385" s="36"/>
      <c r="LRP385" s="36"/>
      <c r="LRQ385" s="36"/>
      <c r="LRR385" s="36"/>
      <c r="LRS385" s="36"/>
      <c r="LRT385" s="36"/>
      <c r="LRU385" s="36"/>
      <c r="LRV385" s="36"/>
      <c r="LRW385" s="36"/>
      <c r="LRX385" s="36"/>
      <c r="LRY385" s="36"/>
      <c r="LRZ385" s="36"/>
      <c r="LSA385" s="36"/>
      <c r="LSB385" s="36"/>
      <c r="LSC385" s="36"/>
      <c r="LSD385" s="36"/>
      <c r="LSE385" s="36"/>
      <c r="LSF385" s="36"/>
      <c r="LSG385" s="36"/>
      <c r="LSH385" s="36"/>
      <c r="LSI385" s="36"/>
      <c r="LSJ385" s="36"/>
      <c r="LSK385" s="36"/>
      <c r="LSL385" s="36"/>
      <c r="LSM385" s="36"/>
      <c r="LSN385" s="36"/>
      <c r="LSO385" s="36"/>
      <c r="LSP385" s="36"/>
      <c r="LSQ385" s="36"/>
      <c r="LSR385" s="36"/>
      <c r="LSS385" s="36"/>
      <c r="LST385" s="36"/>
      <c r="LSU385" s="36"/>
      <c r="LSV385" s="36"/>
      <c r="LSW385" s="36"/>
      <c r="LSX385" s="36"/>
      <c r="LSY385" s="36"/>
      <c r="LSZ385" s="36"/>
      <c r="LTA385" s="36"/>
      <c r="LTB385" s="36"/>
      <c r="LTC385" s="36"/>
      <c r="LTD385" s="36"/>
      <c r="LTE385" s="36"/>
      <c r="LTF385" s="36"/>
      <c r="LTG385" s="36"/>
      <c r="LTH385" s="36"/>
      <c r="LTI385" s="36"/>
      <c r="LTJ385" s="36"/>
      <c r="LTK385" s="36"/>
      <c r="LTL385" s="36"/>
      <c r="LTM385" s="36"/>
      <c r="LTN385" s="36"/>
      <c r="LTO385" s="36"/>
      <c r="LTP385" s="36"/>
      <c r="LTQ385" s="36"/>
      <c r="LTR385" s="36"/>
      <c r="LTS385" s="36"/>
      <c r="LTT385" s="36"/>
      <c r="LTU385" s="36"/>
      <c r="LTV385" s="36"/>
      <c r="LTW385" s="36"/>
      <c r="LTX385" s="36"/>
      <c r="LTY385" s="36"/>
      <c r="LTZ385" s="36"/>
      <c r="LUA385" s="36"/>
      <c r="LUB385" s="36"/>
      <c r="LUC385" s="36"/>
      <c r="LUD385" s="36"/>
      <c r="LUE385" s="36"/>
      <c r="LUF385" s="36"/>
      <c r="LUG385" s="36"/>
      <c r="LUH385" s="36"/>
      <c r="LUI385" s="36"/>
      <c r="LUJ385" s="36"/>
      <c r="LUK385" s="36"/>
      <c r="LUL385" s="36"/>
      <c r="LUM385" s="36"/>
      <c r="LUN385" s="36"/>
      <c r="LUO385" s="36"/>
      <c r="LUP385" s="36"/>
      <c r="LUQ385" s="36"/>
      <c r="LUR385" s="36"/>
      <c r="LUS385" s="36"/>
      <c r="LUT385" s="36"/>
      <c r="LUU385" s="36"/>
      <c r="LUV385" s="36"/>
      <c r="LUW385" s="36"/>
      <c r="LUX385" s="36"/>
      <c r="LUY385" s="36"/>
      <c r="LUZ385" s="36"/>
      <c r="LVA385" s="36"/>
      <c r="LVB385" s="36"/>
      <c r="LVC385" s="36"/>
      <c r="LVD385" s="36"/>
      <c r="LVE385" s="36"/>
      <c r="LVF385" s="36"/>
      <c r="LVG385" s="36"/>
      <c r="LVH385" s="36"/>
      <c r="LVI385" s="36"/>
      <c r="LVJ385" s="36"/>
      <c r="LVK385" s="36"/>
      <c r="LVL385" s="36"/>
      <c r="LVM385" s="36"/>
      <c r="LVN385" s="36"/>
      <c r="LVO385" s="36"/>
      <c r="LVP385" s="36"/>
      <c r="LVQ385" s="36"/>
      <c r="LVR385" s="36"/>
      <c r="LVS385" s="36"/>
      <c r="LVT385" s="36"/>
      <c r="LVU385" s="36"/>
      <c r="LVV385" s="36"/>
      <c r="LVW385" s="36"/>
      <c r="LVX385" s="36"/>
      <c r="LVY385" s="36"/>
      <c r="LVZ385" s="36"/>
      <c r="LWA385" s="36"/>
      <c r="LWB385" s="36"/>
      <c r="LWC385" s="36"/>
      <c r="LWD385" s="36"/>
      <c r="LWE385" s="36"/>
      <c r="LWF385" s="36"/>
      <c r="LWG385" s="36"/>
      <c r="LWH385" s="36"/>
      <c r="LWI385" s="36"/>
      <c r="LWJ385" s="36"/>
      <c r="LWK385" s="36"/>
      <c r="LWL385" s="36"/>
      <c r="LWM385" s="36"/>
      <c r="LWN385" s="36"/>
      <c r="LWO385" s="36"/>
      <c r="LWP385" s="36"/>
      <c r="LWQ385" s="36"/>
      <c r="LWR385" s="36"/>
      <c r="LWS385" s="36"/>
      <c r="LWT385" s="36"/>
      <c r="LWU385" s="36"/>
      <c r="LWV385" s="36"/>
      <c r="LWW385" s="36"/>
      <c r="LWX385" s="36"/>
      <c r="LWY385" s="36"/>
      <c r="LWZ385" s="36"/>
      <c r="LXA385" s="36"/>
      <c r="LXB385" s="36"/>
      <c r="LXC385" s="36"/>
      <c r="LXD385" s="36"/>
      <c r="LXE385" s="36"/>
      <c r="LXF385" s="36"/>
      <c r="LXG385" s="36"/>
      <c r="LXH385" s="36"/>
      <c r="LXI385" s="36"/>
      <c r="LXJ385" s="36"/>
      <c r="LXK385" s="36"/>
      <c r="LXL385" s="36"/>
      <c r="LXM385" s="36"/>
      <c r="LXN385" s="36"/>
      <c r="LXO385" s="36"/>
      <c r="LXP385" s="36"/>
      <c r="LXQ385" s="36"/>
      <c r="LXR385" s="36"/>
      <c r="LXS385" s="36"/>
      <c r="LXT385" s="36"/>
      <c r="LXU385" s="36"/>
      <c r="LXV385" s="36"/>
      <c r="LXW385" s="36"/>
      <c r="LXX385" s="36"/>
      <c r="LXY385" s="36"/>
      <c r="LXZ385" s="36"/>
      <c r="LYA385" s="36"/>
      <c r="LYB385" s="36"/>
      <c r="LYC385" s="36"/>
      <c r="LYD385" s="36"/>
      <c r="LYE385" s="36"/>
      <c r="LYF385" s="36"/>
      <c r="LYG385" s="36"/>
      <c r="LYH385" s="36"/>
      <c r="LYI385" s="36"/>
      <c r="LYJ385" s="36"/>
      <c r="LYK385" s="36"/>
      <c r="LYL385" s="36"/>
      <c r="LYM385" s="36"/>
      <c r="LYN385" s="36"/>
      <c r="LYO385" s="36"/>
      <c r="LYP385" s="36"/>
      <c r="LYQ385" s="36"/>
      <c r="LYR385" s="36"/>
      <c r="LYS385" s="36"/>
      <c r="LYT385" s="36"/>
      <c r="LYU385" s="36"/>
      <c r="LYV385" s="36"/>
      <c r="LYW385" s="36"/>
      <c r="LYX385" s="36"/>
      <c r="LYY385" s="36"/>
      <c r="LYZ385" s="36"/>
      <c r="LZA385" s="36"/>
      <c r="LZB385" s="36"/>
      <c r="LZC385" s="36"/>
      <c r="LZD385" s="36"/>
      <c r="LZE385" s="36"/>
      <c r="LZF385" s="36"/>
      <c r="LZG385" s="36"/>
      <c r="LZH385" s="36"/>
      <c r="LZI385" s="36"/>
      <c r="LZJ385" s="36"/>
      <c r="LZK385" s="36"/>
      <c r="LZL385" s="36"/>
      <c r="LZM385" s="36"/>
      <c r="LZN385" s="36"/>
      <c r="LZO385" s="36"/>
      <c r="LZP385" s="36"/>
      <c r="LZQ385" s="36"/>
      <c r="LZR385" s="36"/>
      <c r="LZS385" s="36"/>
      <c r="LZT385" s="36"/>
      <c r="LZU385" s="36"/>
      <c r="LZV385" s="36"/>
      <c r="LZW385" s="36"/>
      <c r="LZX385" s="36"/>
      <c r="LZY385" s="36"/>
      <c r="LZZ385" s="36"/>
      <c r="MAA385" s="36"/>
      <c r="MAB385" s="36"/>
      <c r="MAC385" s="36"/>
      <c r="MAD385" s="36"/>
      <c r="MAE385" s="36"/>
      <c r="MAF385" s="36"/>
      <c r="MAG385" s="36"/>
      <c r="MAH385" s="36"/>
      <c r="MAI385" s="36"/>
      <c r="MAJ385" s="36"/>
      <c r="MAK385" s="36"/>
      <c r="MAL385" s="36"/>
      <c r="MAM385" s="36"/>
      <c r="MAN385" s="36"/>
      <c r="MAO385" s="36"/>
      <c r="MAP385" s="36"/>
      <c r="MAQ385" s="36"/>
      <c r="MAR385" s="36"/>
      <c r="MAS385" s="36"/>
      <c r="MAT385" s="36"/>
      <c r="MAU385" s="36"/>
      <c r="MAV385" s="36"/>
      <c r="MAW385" s="36"/>
      <c r="MAX385" s="36"/>
      <c r="MAY385" s="36"/>
      <c r="MAZ385" s="36"/>
      <c r="MBA385" s="36"/>
      <c r="MBB385" s="36"/>
      <c r="MBC385" s="36"/>
      <c r="MBD385" s="36"/>
      <c r="MBE385" s="36"/>
      <c r="MBF385" s="36"/>
      <c r="MBG385" s="36"/>
      <c r="MBH385" s="36"/>
      <c r="MBI385" s="36"/>
      <c r="MBJ385" s="36"/>
      <c r="MBK385" s="36"/>
      <c r="MBL385" s="36"/>
      <c r="MBM385" s="36"/>
      <c r="MBN385" s="36"/>
      <c r="MBO385" s="36"/>
      <c r="MBP385" s="36"/>
      <c r="MBQ385" s="36"/>
      <c r="MBR385" s="36"/>
      <c r="MBS385" s="36"/>
      <c r="MBT385" s="36"/>
      <c r="MBU385" s="36"/>
      <c r="MBV385" s="36"/>
      <c r="MBW385" s="36"/>
      <c r="MBX385" s="36"/>
      <c r="MBY385" s="36"/>
      <c r="MBZ385" s="36"/>
      <c r="MCA385" s="36"/>
      <c r="MCB385" s="36"/>
      <c r="MCC385" s="36"/>
      <c r="MCD385" s="36"/>
      <c r="MCE385" s="36"/>
      <c r="MCF385" s="36"/>
      <c r="MCG385" s="36"/>
      <c r="MCH385" s="36"/>
      <c r="MCI385" s="36"/>
      <c r="MCJ385" s="36"/>
      <c r="MCK385" s="36"/>
      <c r="MCL385" s="36"/>
      <c r="MCM385" s="36"/>
      <c r="MCN385" s="36"/>
      <c r="MCO385" s="36"/>
      <c r="MCP385" s="36"/>
      <c r="MCQ385" s="36"/>
      <c r="MCR385" s="36"/>
      <c r="MCS385" s="36"/>
      <c r="MCT385" s="36"/>
      <c r="MCU385" s="36"/>
      <c r="MCV385" s="36"/>
      <c r="MCW385" s="36"/>
      <c r="MCX385" s="36"/>
      <c r="MCY385" s="36"/>
      <c r="MCZ385" s="36"/>
      <c r="MDA385" s="36"/>
      <c r="MDB385" s="36"/>
      <c r="MDC385" s="36"/>
      <c r="MDD385" s="36"/>
      <c r="MDE385" s="36"/>
      <c r="MDF385" s="36"/>
      <c r="MDG385" s="36"/>
      <c r="MDH385" s="36"/>
      <c r="MDI385" s="36"/>
      <c r="MDJ385" s="36"/>
      <c r="MDK385" s="36"/>
      <c r="MDL385" s="36"/>
      <c r="MDM385" s="36"/>
      <c r="MDN385" s="36"/>
      <c r="MDO385" s="36"/>
      <c r="MDP385" s="36"/>
      <c r="MDQ385" s="36"/>
      <c r="MDR385" s="36"/>
      <c r="MDS385" s="36"/>
      <c r="MDT385" s="36"/>
      <c r="MDU385" s="36"/>
      <c r="MDV385" s="36"/>
      <c r="MDW385" s="36"/>
      <c r="MDX385" s="36"/>
      <c r="MDY385" s="36"/>
      <c r="MDZ385" s="36"/>
      <c r="MEA385" s="36"/>
      <c r="MEB385" s="36"/>
      <c r="MEC385" s="36"/>
      <c r="MED385" s="36"/>
      <c r="MEE385" s="36"/>
      <c r="MEF385" s="36"/>
      <c r="MEG385" s="36"/>
      <c r="MEH385" s="36"/>
      <c r="MEI385" s="36"/>
      <c r="MEJ385" s="36"/>
      <c r="MEK385" s="36"/>
      <c r="MEL385" s="36"/>
      <c r="MEM385" s="36"/>
      <c r="MEN385" s="36"/>
      <c r="MEO385" s="36"/>
      <c r="MEP385" s="36"/>
      <c r="MEQ385" s="36"/>
      <c r="MER385" s="36"/>
      <c r="MES385" s="36"/>
      <c r="MET385" s="36"/>
      <c r="MEU385" s="36"/>
      <c r="MEV385" s="36"/>
      <c r="MEW385" s="36"/>
      <c r="MEX385" s="36"/>
      <c r="MEY385" s="36"/>
      <c r="MEZ385" s="36"/>
      <c r="MFA385" s="36"/>
      <c r="MFB385" s="36"/>
      <c r="MFC385" s="36"/>
      <c r="MFD385" s="36"/>
      <c r="MFE385" s="36"/>
      <c r="MFF385" s="36"/>
      <c r="MFG385" s="36"/>
      <c r="MFH385" s="36"/>
      <c r="MFI385" s="36"/>
      <c r="MFJ385" s="36"/>
      <c r="MFK385" s="36"/>
      <c r="MFL385" s="36"/>
      <c r="MFM385" s="36"/>
      <c r="MFN385" s="36"/>
      <c r="MFO385" s="36"/>
      <c r="MFP385" s="36"/>
      <c r="MFQ385" s="36"/>
      <c r="MFR385" s="36"/>
      <c r="MFS385" s="36"/>
      <c r="MFT385" s="36"/>
      <c r="MFU385" s="36"/>
      <c r="MFV385" s="36"/>
      <c r="MFW385" s="36"/>
      <c r="MFX385" s="36"/>
      <c r="MFY385" s="36"/>
      <c r="MFZ385" s="36"/>
      <c r="MGA385" s="36"/>
      <c r="MGB385" s="36"/>
      <c r="MGC385" s="36"/>
      <c r="MGD385" s="36"/>
      <c r="MGE385" s="36"/>
      <c r="MGF385" s="36"/>
      <c r="MGG385" s="36"/>
      <c r="MGH385" s="36"/>
      <c r="MGI385" s="36"/>
      <c r="MGJ385" s="36"/>
      <c r="MGK385" s="36"/>
      <c r="MGL385" s="36"/>
      <c r="MGM385" s="36"/>
      <c r="MGN385" s="36"/>
      <c r="MGO385" s="36"/>
      <c r="MGP385" s="36"/>
      <c r="MGQ385" s="36"/>
      <c r="MGR385" s="36"/>
      <c r="MGS385" s="36"/>
      <c r="MGT385" s="36"/>
      <c r="MGU385" s="36"/>
      <c r="MGV385" s="36"/>
      <c r="MGW385" s="36"/>
      <c r="MGX385" s="36"/>
      <c r="MGY385" s="36"/>
      <c r="MGZ385" s="36"/>
      <c r="MHA385" s="36"/>
      <c r="MHB385" s="36"/>
      <c r="MHC385" s="36"/>
      <c r="MHD385" s="36"/>
      <c r="MHE385" s="36"/>
      <c r="MHF385" s="36"/>
      <c r="MHG385" s="36"/>
      <c r="MHH385" s="36"/>
      <c r="MHI385" s="36"/>
      <c r="MHJ385" s="36"/>
      <c r="MHK385" s="36"/>
      <c r="MHL385" s="36"/>
      <c r="MHM385" s="36"/>
      <c r="MHN385" s="36"/>
      <c r="MHO385" s="36"/>
      <c r="MHP385" s="36"/>
      <c r="MHQ385" s="36"/>
      <c r="MHR385" s="36"/>
      <c r="MHS385" s="36"/>
      <c r="MHT385" s="36"/>
      <c r="MHU385" s="36"/>
      <c r="MHV385" s="36"/>
      <c r="MHW385" s="36"/>
      <c r="MHX385" s="36"/>
      <c r="MHY385" s="36"/>
      <c r="MHZ385" s="36"/>
      <c r="MIA385" s="36"/>
      <c r="MIB385" s="36"/>
      <c r="MIC385" s="36"/>
      <c r="MID385" s="36"/>
      <c r="MIE385" s="36"/>
      <c r="MIF385" s="36"/>
      <c r="MIG385" s="36"/>
      <c r="MIH385" s="36"/>
      <c r="MII385" s="36"/>
      <c r="MIJ385" s="36"/>
      <c r="MIK385" s="36"/>
      <c r="MIL385" s="36"/>
      <c r="MIM385" s="36"/>
      <c r="MIN385" s="36"/>
      <c r="MIO385" s="36"/>
      <c r="MIP385" s="36"/>
      <c r="MIQ385" s="36"/>
      <c r="MIR385" s="36"/>
      <c r="MIS385" s="36"/>
      <c r="MIT385" s="36"/>
      <c r="MIU385" s="36"/>
      <c r="MIV385" s="36"/>
      <c r="MIW385" s="36"/>
      <c r="MIX385" s="36"/>
      <c r="MIY385" s="36"/>
      <c r="MIZ385" s="36"/>
      <c r="MJA385" s="36"/>
      <c r="MJB385" s="36"/>
      <c r="MJC385" s="36"/>
      <c r="MJD385" s="36"/>
      <c r="MJE385" s="36"/>
      <c r="MJF385" s="36"/>
      <c r="MJG385" s="36"/>
      <c r="MJH385" s="36"/>
      <c r="MJI385" s="36"/>
      <c r="MJJ385" s="36"/>
      <c r="MJK385" s="36"/>
      <c r="MJL385" s="36"/>
      <c r="MJM385" s="36"/>
      <c r="MJN385" s="36"/>
      <c r="MJO385" s="36"/>
      <c r="MJP385" s="36"/>
      <c r="MJQ385" s="36"/>
      <c r="MJR385" s="36"/>
      <c r="MJS385" s="36"/>
      <c r="MJT385" s="36"/>
      <c r="MJU385" s="36"/>
      <c r="MJV385" s="36"/>
      <c r="MJW385" s="36"/>
      <c r="MJX385" s="36"/>
      <c r="MJY385" s="36"/>
      <c r="MJZ385" s="36"/>
      <c r="MKA385" s="36"/>
      <c r="MKB385" s="36"/>
      <c r="MKC385" s="36"/>
      <c r="MKD385" s="36"/>
      <c r="MKE385" s="36"/>
      <c r="MKF385" s="36"/>
      <c r="MKG385" s="36"/>
      <c r="MKH385" s="36"/>
      <c r="MKI385" s="36"/>
      <c r="MKJ385" s="36"/>
      <c r="MKK385" s="36"/>
      <c r="MKL385" s="36"/>
      <c r="MKM385" s="36"/>
      <c r="MKN385" s="36"/>
      <c r="MKO385" s="36"/>
      <c r="MKP385" s="36"/>
      <c r="MKQ385" s="36"/>
      <c r="MKR385" s="36"/>
      <c r="MKS385" s="36"/>
      <c r="MKT385" s="36"/>
      <c r="MKU385" s="36"/>
      <c r="MKV385" s="36"/>
      <c r="MKW385" s="36"/>
      <c r="MKX385" s="36"/>
      <c r="MKY385" s="36"/>
      <c r="MKZ385" s="36"/>
      <c r="MLA385" s="36"/>
      <c r="MLB385" s="36"/>
      <c r="MLC385" s="36"/>
      <c r="MLD385" s="36"/>
      <c r="MLE385" s="36"/>
      <c r="MLF385" s="36"/>
      <c r="MLG385" s="36"/>
      <c r="MLH385" s="36"/>
      <c r="MLI385" s="36"/>
      <c r="MLJ385" s="36"/>
      <c r="MLK385" s="36"/>
      <c r="MLL385" s="36"/>
      <c r="MLM385" s="36"/>
      <c r="MLN385" s="36"/>
      <c r="MLO385" s="36"/>
      <c r="MLP385" s="36"/>
      <c r="MLQ385" s="36"/>
      <c r="MLR385" s="36"/>
      <c r="MLS385" s="36"/>
      <c r="MLT385" s="36"/>
      <c r="MLU385" s="36"/>
      <c r="MLV385" s="36"/>
      <c r="MLW385" s="36"/>
      <c r="MLX385" s="36"/>
      <c r="MLY385" s="36"/>
      <c r="MLZ385" s="36"/>
      <c r="MMA385" s="36"/>
      <c r="MMB385" s="36"/>
      <c r="MMC385" s="36"/>
      <c r="MMD385" s="36"/>
      <c r="MME385" s="36"/>
      <c r="MMF385" s="36"/>
      <c r="MMG385" s="36"/>
      <c r="MMH385" s="36"/>
      <c r="MMI385" s="36"/>
      <c r="MMJ385" s="36"/>
      <c r="MMK385" s="36"/>
      <c r="MML385" s="36"/>
      <c r="MMM385" s="36"/>
      <c r="MMN385" s="36"/>
      <c r="MMO385" s="36"/>
      <c r="MMP385" s="36"/>
      <c r="MMQ385" s="36"/>
      <c r="MMR385" s="36"/>
      <c r="MMS385" s="36"/>
      <c r="MMT385" s="36"/>
      <c r="MMU385" s="36"/>
      <c r="MMV385" s="36"/>
      <c r="MMW385" s="36"/>
      <c r="MMX385" s="36"/>
      <c r="MMY385" s="36"/>
      <c r="MMZ385" s="36"/>
      <c r="MNA385" s="36"/>
      <c r="MNB385" s="36"/>
      <c r="MNC385" s="36"/>
      <c r="MND385" s="36"/>
      <c r="MNE385" s="36"/>
      <c r="MNF385" s="36"/>
      <c r="MNG385" s="36"/>
      <c r="MNH385" s="36"/>
      <c r="MNI385" s="36"/>
      <c r="MNJ385" s="36"/>
      <c r="MNK385" s="36"/>
      <c r="MNL385" s="36"/>
      <c r="MNM385" s="36"/>
      <c r="MNN385" s="36"/>
      <c r="MNO385" s="36"/>
      <c r="MNP385" s="36"/>
      <c r="MNQ385" s="36"/>
      <c r="MNR385" s="36"/>
      <c r="MNS385" s="36"/>
      <c r="MNT385" s="36"/>
      <c r="MNU385" s="36"/>
      <c r="MNV385" s="36"/>
      <c r="MNW385" s="36"/>
      <c r="MNX385" s="36"/>
      <c r="MNY385" s="36"/>
      <c r="MNZ385" s="36"/>
      <c r="MOA385" s="36"/>
      <c r="MOB385" s="36"/>
      <c r="MOC385" s="36"/>
      <c r="MOD385" s="36"/>
      <c r="MOE385" s="36"/>
      <c r="MOF385" s="36"/>
      <c r="MOG385" s="36"/>
      <c r="MOH385" s="36"/>
      <c r="MOI385" s="36"/>
      <c r="MOJ385" s="36"/>
      <c r="MOK385" s="36"/>
      <c r="MOL385" s="36"/>
      <c r="MOM385" s="36"/>
      <c r="MON385" s="36"/>
      <c r="MOO385" s="36"/>
      <c r="MOP385" s="36"/>
      <c r="MOQ385" s="36"/>
      <c r="MOR385" s="36"/>
      <c r="MOS385" s="36"/>
      <c r="MOT385" s="36"/>
      <c r="MOU385" s="36"/>
      <c r="MOV385" s="36"/>
      <c r="MOW385" s="36"/>
      <c r="MOX385" s="36"/>
      <c r="MOY385" s="36"/>
      <c r="MOZ385" s="36"/>
      <c r="MPA385" s="36"/>
      <c r="MPB385" s="36"/>
      <c r="MPC385" s="36"/>
      <c r="MPD385" s="36"/>
      <c r="MPE385" s="36"/>
      <c r="MPF385" s="36"/>
      <c r="MPG385" s="36"/>
      <c r="MPH385" s="36"/>
      <c r="MPI385" s="36"/>
      <c r="MPJ385" s="36"/>
      <c r="MPK385" s="36"/>
      <c r="MPL385" s="36"/>
      <c r="MPM385" s="36"/>
      <c r="MPN385" s="36"/>
      <c r="MPO385" s="36"/>
      <c r="MPP385" s="36"/>
      <c r="MPQ385" s="36"/>
      <c r="MPR385" s="36"/>
      <c r="MPS385" s="36"/>
      <c r="MPT385" s="36"/>
      <c r="MPU385" s="36"/>
      <c r="MPV385" s="36"/>
      <c r="MPW385" s="36"/>
      <c r="MPX385" s="36"/>
      <c r="MPY385" s="36"/>
      <c r="MPZ385" s="36"/>
      <c r="MQA385" s="36"/>
      <c r="MQB385" s="36"/>
      <c r="MQC385" s="36"/>
      <c r="MQD385" s="36"/>
      <c r="MQE385" s="36"/>
      <c r="MQF385" s="36"/>
      <c r="MQG385" s="36"/>
      <c r="MQH385" s="36"/>
      <c r="MQI385" s="36"/>
      <c r="MQJ385" s="36"/>
      <c r="MQK385" s="36"/>
      <c r="MQL385" s="36"/>
      <c r="MQM385" s="36"/>
      <c r="MQN385" s="36"/>
      <c r="MQO385" s="36"/>
      <c r="MQP385" s="36"/>
      <c r="MQQ385" s="36"/>
      <c r="MQR385" s="36"/>
      <c r="MQS385" s="36"/>
      <c r="MQT385" s="36"/>
      <c r="MQU385" s="36"/>
      <c r="MQV385" s="36"/>
      <c r="MQW385" s="36"/>
      <c r="MQX385" s="36"/>
      <c r="MQY385" s="36"/>
      <c r="MQZ385" s="36"/>
      <c r="MRA385" s="36"/>
      <c r="MRB385" s="36"/>
      <c r="MRC385" s="36"/>
      <c r="MRD385" s="36"/>
      <c r="MRE385" s="36"/>
      <c r="MRF385" s="36"/>
      <c r="MRG385" s="36"/>
      <c r="MRH385" s="36"/>
      <c r="MRI385" s="36"/>
      <c r="MRJ385" s="36"/>
      <c r="MRK385" s="36"/>
      <c r="MRL385" s="36"/>
      <c r="MRM385" s="36"/>
      <c r="MRN385" s="36"/>
      <c r="MRO385" s="36"/>
      <c r="MRP385" s="36"/>
      <c r="MRQ385" s="36"/>
      <c r="MRR385" s="36"/>
      <c r="MRS385" s="36"/>
      <c r="MRT385" s="36"/>
      <c r="MRU385" s="36"/>
      <c r="MRV385" s="36"/>
      <c r="MRW385" s="36"/>
      <c r="MRX385" s="36"/>
      <c r="MRY385" s="36"/>
      <c r="MRZ385" s="36"/>
      <c r="MSA385" s="36"/>
      <c r="MSB385" s="36"/>
      <c r="MSC385" s="36"/>
      <c r="MSD385" s="36"/>
      <c r="MSE385" s="36"/>
      <c r="MSF385" s="36"/>
      <c r="MSG385" s="36"/>
      <c r="MSH385" s="36"/>
      <c r="MSI385" s="36"/>
      <c r="MSJ385" s="36"/>
      <c r="MSK385" s="36"/>
      <c r="MSL385" s="36"/>
      <c r="MSM385" s="36"/>
      <c r="MSN385" s="36"/>
      <c r="MSO385" s="36"/>
      <c r="MSP385" s="36"/>
      <c r="MSQ385" s="36"/>
      <c r="MSR385" s="36"/>
      <c r="MSS385" s="36"/>
      <c r="MST385" s="36"/>
      <c r="MSU385" s="36"/>
      <c r="MSV385" s="36"/>
      <c r="MSW385" s="36"/>
      <c r="MSX385" s="36"/>
      <c r="MSY385" s="36"/>
      <c r="MSZ385" s="36"/>
      <c r="MTA385" s="36"/>
      <c r="MTB385" s="36"/>
      <c r="MTC385" s="36"/>
      <c r="MTD385" s="36"/>
      <c r="MTE385" s="36"/>
      <c r="MTF385" s="36"/>
      <c r="MTG385" s="36"/>
      <c r="MTH385" s="36"/>
      <c r="MTI385" s="36"/>
      <c r="MTJ385" s="36"/>
      <c r="MTK385" s="36"/>
      <c r="MTL385" s="36"/>
      <c r="MTM385" s="36"/>
      <c r="MTN385" s="36"/>
      <c r="MTO385" s="36"/>
      <c r="MTP385" s="36"/>
      <c r="MTQ385" s="36"/>
      <c r="MTR385" s="36"/>
      <c r="MTS385" s="36"/>
      <c r="MTT385" s="36"/>
      <c r="MTU385" s="36"/>
      <c r="MTV385" s="36"/>
      <c r="MTW385" s="36"/>
      <c r="MTX385" s="36"/>
      <c r="MTY385" s="36"/>
      <c r="MTZ385" s="36"/>
      <c r="MUA385" s="36"/>
      <c r="MUB385" s="36"/>
      <c r="MUC385" s="36"/>
      <c r="MUD385" s="36"/>
      <c r="MUE385" s="36"/>
      <c r="MUF385" s="36"/>
      <c r="MUG385" s="36"/>
      <c r="MUH385" s="36"/>
      <c r="MUI385" s="36"/>
      <c r="MUJ385" s="36"/>
      <c r="MUK385" s="36"/>
      <c r="MUL385" s="36"/>
      <c r="MUM385" s="36"/>
      <c r="MUN385" s="36"/>
      <c r="MUO385" s="36"/>
      <c r="MUP385" s="36"/>
      <c r="MUQ385" s="36"/>
      <c r="MUR385" s="36"/>
      <c r="MUS385" s="36"/>
      <c r="MUT385" s="36"/>
      <c r="MUU385" s="36"/>
      <c r="MUV385" s="36"/>
      <c r="MUW385" s="36"/>
      <c r="MUX385" s="36"/>
      <c r="MUY385" s="36"/>
      <c r="MUZ385" s="36"/>
      <c r="MVA385" s="36"/>
      <c r="MVB385" s="36"/>
      <c r="MVC385" s="36"/>
      <c r="MVD385" s="36"/>
      <c r="MVE385" s="36"/>
      <c r="MVF385" s="36"/>
      <c r="MVG385" s="36"/>
      <c r="MVH385" s="36"/>
      <c r="MVI385" s="36"/>
      <c r="MVJ385" s="36"/>
      <c r="MVK385" s="36"/>
      <c r="MVL385" s="36"/>
      <c r="MVM385" s="36"/>
      <c r="MVN385" s="36"/>
      <c r="MVO385" s="36"/>
      <c r="MVP385" s="36"/>
      <c r="MVQ385" s="36"/>
      <c r="MVR385" s="36"/>
      <c r="MVS385" s="36"/>
      <c r="MVT385" s="36"/>
      <c r="MVU385" s="36"/>
      <c r="MVV385" s="36"/>
      <c r="MVW385" s="36"/>
      <c r="MVX385" s="36"/>
      <c r="MVY385" s="36"/>
      <c r="MVZ385" s="36"/>
      <c r="MWA385" s="36"/>
      <c r="MWB385" s="36"/>
      <c r="MWC385" s="36"/>
      <c r="MWD385" s="36"/>
      <c r="MWE385" s="36"/>
      <c r="MWF385" s="36"/>
      <c r="MWG385" s="36"/>
      <c r="MWH385" s="36"/>
      <c r="MWI385" s="36"/>
      <c r="MWJ385" s="36"/>
      <c r="MWK385" s="36"/>
      <c r="MWL385" s="36"/>
      <c r="MWM385" s="36"/>
      <c r="MWN385" s="36"/>
      <c r="MWO385" s="36"/>
      <c r="MWP385" s="36"/>
      <c r="MWQ385" s="36"/>
      <c r="MWR385" s="36"/>
      <c r="MWS385" s="36"/>
      <c r="MWT385" s="36"/>
      <c r="MWU385" s="36"/>
      <c r="MWV385" s="36"/>
      <c r="MWW385" s="36"/>
      <c r="MWX385" s="36"/>
      <c r="MWY385" s="36"/>
      <c r="MWZ385" s="36"/>
      <c r="MXA385" s="36"/>
      <c r="MXB385" s="36"/>
      <c r="MXC385" s="36"/>
      <c r="MXD385" s="36"/>
      <c r="MXE385" s="36"/>
      <c r="MXF385" s="36"/>
      <c r="MXG385" s="36"/>
      <c r="MXH385" s="36"/>
      <c r="MXI385" s="36"/>
      <c r="MXJ385" s="36"/>
      <c r="MXK385" s="36"/>
      <c r="MXL385" s="36"/>
      <c r="MXM385" s="36"/>
      <c r="MXN385" s="36"/>
      <c r="MXO385" s="36"/>
      <c r="MXP385" s="36"/>
      <c r="MXQ385" s="36"/>
      <c r="MXR385" s="36"/>
      <c r="MXS385" s="36"/>
      <c r="MXT385" s="36"/>
      <c r="MXU385" s="36"/>
      <c r="MXV385" s="36"/>
      <c r="MXW385" s="36"/>
      <c r="MXX385" s="36"/>
      <c r="MXY385" s="36"/>
      <c r="MXZ385" s="36"/>
      <c r="MYA385" s="36"/>
      <c r="MYB385" s="36"/>
      <c r="MYC385" s="36"/>
      <c r="MYD385" s="36"/>
      <c r="MYE385" s="36"/>
      <c r="MYF385" s="36"/>
      <c r="MYG385" s="36"/>
      <c r="MYH385" s="36"/>
      <c r="MYI385" s="36"/>
      <c r="MYJ385" s="36"/>
      <c r="MYK385" s="36"/>
      <c r="MYL385" s="36"/>
      <c r="MYM385" s="36"/>
      <c r="MYN385" s="36"/>
      <c r="MYO385" s="36"/>
      <c r="MYP385" s="36"/>
      <c r="MYQ385" s="36"/>
      <c r="MYR385" s="36"/>
      <c r="MYS385" s="36"/>
      <c r="MYT385" s="36"/>
      <c r="MYU385" s="36"/>
      <c r="MYV385" s="36"/>
      <c r="MYW385" s="36"/>
      <c r="MYX385" s="36"/>
      <c r="MYY385" s="36"/>
      <c r="MYZ385" s="36"/>
      <c r="MZA385" s="36"/>
      <c r="MZB385" s="36"/>
      <c r="MZC385" s="36"/>
      <c r="MZD385" s="36"/>
      <c r="MZE385" s="36"/>
      <c r="MZF385" s="36"/>
      <c r="MZG385" s="36"/>
      <c r="MZH385" s="36"/>
      <c r="MZI385" s="36"/>
      <c r="MZJ385" s="36"/>
      <c r="MZK385" s="36"/>
      <c r="MZL385" s="36"/>
      <c r="MZM385" s="36"/>
      <c r="MZN385" s="36"/>
      <c r="MZO385" s="36"/>
      <c r="MZP385" s="36"/>
      <c r="MZQ385" s="36"/>
      <c r="MZR385" s="36"/>
      <c r="MZS385" s="36"/>
      <c r="MZT385" s="36"/>
      <c r="MZU385" s="36"/>
      <c r="MZV385" s="36"/>
      <c r="MZW385" s="36"/>
      <c r="MZX385" s="36"/>
      <c r="MZY385" s="36"/>
      <c r="MZZ385" s="36"/>
      <c r="NAA385" s="36"/>
      <c r="NAB385" s="36"/>
      <c r="NAC385" s="36"/>
      <c r="NAD385" s="36"/>
      <c r="NAE385" s="36"/>
      <c r="NAF385" s="36"/>
      <c r="NAG385" s="36"/>
      <c r="NAH385" s="36"/>
      <c r="NAI385" s="36"/>
      <c r="NAJ385" s="36"/>
      <c r="NAK385" s="36"/>
      <c r="NAL385" s="36"/>
      <c r="NAM385" s="36"/>
      <c r="NAN385" s="36"/>
      <c r="NAO385" s="36"/>
      <c r="NAP385" s="36"/>
      <c r="NAQ385" s="36"/>
      <c r="NAR385" s="36"/>
      <c r="NAS385" s="36"/>
      <c r="NAT385" s="36"/>
      <c r="NAU385" s="36"/>
      <c r="NAV385" s="36"/>
      <c r="NAW385" s="36"/>
      <c r="NAX385" s="36"/>
      <c r="NAY385" s="36"/>
      <c r="NAZ385" s="36"/>
      <c r="NBA385" s="36"/>
      <c r="NBB385" s="36"/>
      <c r="NBC385" s="36"/>
      <c r="NBD385" s="36"/>
      <c r="NBE385" s="36"/>
      <c r="NBF385" s="36"/>
      <c r="NBG385" s="36"/>
      <c r="NBH385" s="36"/>
      <c r="NBI385" s="36"/>
      <c r="NBJ385" s="36"/>
      <c r="NBK385" s="36"/>
      <c r="NBL385" s="36"/>
      <c r="NBM385" s="36"/>
      <c r="NBN385" s="36"/>
      <c r="NBO385" s="36"/>
      <c r="NBP385" s="36"/>
      <c r="NBQ385" s="36"/>
      <c r="NBR385" s="36"/>
      <c r="NBS385" s="36"/>
      <c r="NBT385" s="36"/>
      <c r="NBU385" s="36"/>
      <c r="NBV385" s="36"/>
      <c r="NBW385" s="36"/>
      <c r="NBX385" s="36"/>
      <c r="NBY385" s="36"/>
      <c r="NBZ385" s="36"/>
      <c r="NCA385" s="36"/>
      <c r="NCB385" s="36"/>
      <c r="NCC385" s="36"/>
      <c r="NCD385" s="36"/>
      <c r="NCE385" s="36"/>
      <c r="NCF385" s="36"/>
      <c r="NCG385" s="36"/>
      <c r="NCH385" s="36"/>
      <c r="NCI385" s="36"/>
      <c r="NCJ385" s="36"/>
      <c r="NCK385" s="36"/>
      <c r="NCL385" s="36"/>
      <c r="NCM385" s="36"/>
      <c r="NCN385" s="36"/>
      <c r="NCO385" s="36"/>
      <c r="NCP385" s="36"/>
      <c r="NCQ385" s="36"/>
      <c r="NCR385" s="36"/>
      <c r="NCS385" s="36"/>
      <c r="NCT385" s="36"/>
      <c r="NCU385" s="36"/>
      <c r="NCV385" s="36"/>
      <c r="NCW385" s="36"/>
      <c r="NCX385" s="36"/>
      <c r="NCY385" s="36"/>
      <c r="NCZ385" s="36"/>
      <c r="NDA385" s="36"/>
      <c r="NDB385" s="36"/>
      <c r="NDC385" s="36"/>
      <c r="NDD385" s="36"/>
      <c r="NDE385" s="36"/>
      <c r="NDF385" s="36"/>
      <c r="NDG385" s="36"/>
      <c r="NDH385" s="36"/>
      <c r="NDI385" s="36"/>
      <c r="NDJ385" s="36"/>
      <c r="NDK385" s="36"/>
      <c r="NDL385" s="36"/>
      <c r="NDM385" s="36"/>
      <c r="NDN385" s="36"/>
      <c r="NDO385" s="36"/>
      <c r="NDP385" s="36"/>
      <c r="NDQ385" s="36"/>
      <c r="NDR385" s="36"/>
      <c r="NDS385" s="36"/>
      <c r="NDT385" s="36"/>
      <c r="NDU385" s="36"/>
      <c r="NDV385" s="36"/>
      <c r="NDW385" s="36"/>
      <c r="NDX385" s="36"/>
      <c r="NDY385" s="36"/>
      <c r="NDZ385" s="36"/>
      <c r="NEA385" s="36"/>
      <c r="NEB385" s="36"/>
      <c r="NEC385" s="36"/>
      <c r="NED385" s="36"/>
      <c r="NEE385" s="36"/>
      <c r="NEF385" s="36"/>
      <c r="NEG385" s="36"/>
      <c r="NEH385" s="36"/>
      <c r="NEI385" s="36"/>
      <c r="NEJ385" s="36"/>
      <c r="NEK385" s="36"/>
      <c r="NEL385" s="36"/>
      <c r="NEM385" s="36"/>
      <c r="NEN385" s="36"/>
      <c r="NEO385" s="36"/>
      <c r="NEP385" s="36"/>
      <c r="NEQ385" s="36"/>
      <c r="NER385" s="36"/>
      <c r="NES385" s="36"/>
      <c r="NET385" s="36"/>
      <c r="NEU385" s="36"/>
      <c r="NEV385" s="36"/>
      <c r="NEW385" s="36"/>
      <c r="NEX385" s="36"/>
      <c r="NEY385" s="36"/>
      <c r="NEZ385" s="36"/>
      <c r="NFA385" s="36"/>
      <c r="NFB385" s="36"/>
      <c r="NFC385" s="36"/>
      <c r="NFD385" s="36"/>
      <c r="NFE385" s="36"/>
      <c r="NFF385" s="36"/>
      <c r="NFG385" s="36"/>
      <c r="NFH385" s="36"/>
      <c r="NFI385" s="36"/>
      <c r="NFJ385" s="36"/>
      <c r="NFK385" s="36"/>
      <c r="NFL385" s="36"/>
      <c r="NFM385" s="36"/>
      <c r="NFN385" s="36"/>
      <c r="NFO385" s="36"/>
      <c r="NFP385" s="36"/>
      <c r="NFQ385" s="36"/>
      <c r="NFR385" s="36"/>
      <c r="NFS385" s="36"/>
      <c r="NFT385" s="36"/>
      <c r="NFU385" s="36"/>
      <c r="NFV385" s="36"/>
      <c r="NFW385" s="36"/>
      <c r="NFX385" s="36"/>
      <c r="NFY385" s="36"/>
      <c r="NFZ385" s="36"/>
      <c r="NGA385" s="36"/>
      <c r="NGB385" s="36"/>
      <c r="NGC385" s="36"/>
      <c r="NGD385" s="36"/>
      <c r="NGE385" s="36"/>
      <c r="NGF385" s="36"/>
      <c r="NGG385" s="36"/>
      <c r="NGH385" s="36"/>
      <c r="NGI385" s="36"/>
      <c r="NGJ385" s="36"/>
      <c r="NGK385" s="36"/>
      <c r="NGL385" s="36"/>
      <c r="NGM385" s="36"/>
      <c r="NGN385" s="36"/>
      <c r="NGO385" s="36"/>
      <c r="NGP385" s="36"/>
      <c r="NGQ385" s="36"/>
      <c r="NGR385" s="36"/>
      <c r="NGS385" s="36"/>
      <c r="NGT385" s="36"/>
      <c r="NGU385" s="36"/>
      <c r="NGV385" s="36"/>
      <c r="NGW385" s="36"/>
      <c r="NGX385" s="36"/>
      <c r="NGY385" s="36"/>
      <c r="NGZ385" s="36"/>
      <c r="NHA385" s="36"/>
      <c r="NHB385" s="36"/>
      <c r="NHC385" s="36"/>
      <c r="NHD385" s="36"/>
      <c r="NHE385" s="36"/>
      <c r="NHF385" s="36"/>
      <c r="NHG385" s="36"/>
      <c r="NHH385" s="36"/>
      <c r="NHI385" s="36"/>
      <c r="NHJ385" s="36"/>
      <c r="NHK385" s="36"/>
      <c r="NHL385" s="36"/>
      <c r="NHM385" s="36"/>
      <c r="NHN385" s="36"/>
      <c r="NHO385" s="36"/>
      <c r="NHP385" s="36"/>
      <c r="NHQ385" s="36"/>
      <c r="NHR385" s="36"/>
      <c r="NHS385" s="36"/>
      <c r="NHT385" s="36"/>
      <c r="NHU385" s="36"/>
      <c r="NHV385" s="36"/>
      <c r="NHW385" s="36"/>
      <c r="NHX385" s="36"/>
      <c r="NHY385" s="36"/>
      <c r="NHZ385" s="36"/>
      <c r="NIA385" s="36"/>
      <c r="NIB385" s="36"/>
      <c r="NIC385" s="36"/>
      <c r="NID385" s="36"/>
      <c r="NIE385" s="36"/>
      <c r="NIF385" s="36"/>
      <c r="NIG385" s="36"/>
      <c r="NIH385" s="36"/>
      <c r="NII385" s="36"/>
      <c r="NIJ385" s="36"/>
      <c r="NIK385" s="36"/>
      <c r="NIL385" s="36"/>
      <c r="NIM385" s="36"/>
      <c r="NIN385" s="36"/>
      <c r="NIO385" s="36"/>
      <c r="NIP385" s="36"/>
      <c r="NIQ385" s="36"/>
      <c r="NIR385" s="36"/>
      <c r="NIS385" s="36"/>
      <c r="NIT385" s="36"/>
      <c r="NIU385" s="36"/>
      <c r="NIV385" s="36"/>
      <c r="NIW385" s="36"/>
      <c r="NIX385" s="36"/>
      <c r="NIY385" s="36"/>
      <c r="NIZ385" s="36"/>
      <c r="NJA385" s="36"/>
      <c r="NJB385" s="36"/>
      <c r="NJC385" s="36"/>
      <c r="NJD385" s="36"/>
      <c r="NJE385" s="36"/>
      <c r="NJF385" s="36"/>
      <c r="NJG385" s="36"/>
      <c r="NJH385" s="36"/>
      <c r="NJI385" s="36"/>
      <c r="NJJ385" s="36"/>
      <c r="NJK385" s="36"/>
      <c r="NJL385" s="36"/>
      <c r="NJM385" s="36"/>
      <c r="NJN385" s="36"/>
      <c r="NJO385" s="36"/>
      <c r="NJP385" s="36"/>
      <c r="NJQ385" s="36"/>
      <c r="NJR385" s="36"/>
      <c r="NJS385" s="36"/>
      <c r="NJT385" s="36"/>
      <c r="NJU385" s="36"/>
      <c r="NJV385" s="36"/>
      <c r="NJW385" s="36"/>
      <c r="NJX385" s="36"/>
      <c r="NJY385" s="36"/>
      <c r="NJZ385" s="36"/>
      <c r="NKA385" s="36"/>
      <c r="NKB385" s="36"/>
      <c r="NKC385" s="36"/>
      <c r="NKD385" s="36"/>
      <c r="NKE385" s="36"/>
      <c r="NKF385" s="36"/>
      <c r="NKG385" s="36"/>
      <c r="NKH385" s="36"/>
      <c r="NKI385" s="36"/>
      <c r="NKJ385" s="36"/>
      <c r="NKK385" s="36"/>
      <c r="NKL385" s="36"/>
      <c r="NKM385" s="36"/>
      <c r="NKN385" s="36"/>
      <c r="NKO385" s="36"/>
      <c r="NKP385" s="36"/>
      <c r="NKQ385" s="36"/>
      <c r="NKR385" s="36"/>
      <c r="NKS385" s="36"/>
      <c r="NKT385" s="36"/>
      <c r="NKU385" s="36"/>
      <c r="NKV385" s="36"/>
      <c r="NKW385" s="36"/>
      <c r="NKX385" s="36"/>
      <c r="NKY385" s="36"/>
      <c r="NKZ385" s="36"/>
      <c r="NLA385" s="36"/>
      <c r="NLB385" s="36"/>
      <c r="NLC385" s="36"/>
      <c r="NLD385" s="36"/>
      <c r="NLE385" s="36"/>
      <c r="NLF385" s="36"/>
      <c r="NLG385" s="36"/>
      <c r="NLH385" s="36"/>
      <c r="NLI385" s="36"/>
      <c r="NLJ385" s="36"/>
      <c r="NLK385" s="36"/>
      <c r="NLL385" s="36"/>
      <c r="NLM385" s="36"/>
      <c r="NLN385" s="36"/>
      <c r="NLO385" s="36"/>
      <c r="NLP385" s="36"/>
      <c r="NLQ385" s="36"/>
      <c r="NLR385" s="36"/>
      <c r="NLS385" s="36"/>
      <c r="NLT385" s="36"/>
      <c r="NLU385" s="36"/>
      <c r="NLV385" s="36"/>
      <c r="NLW385" s="36"/>
      <c r="NLX385" s="36"/>
      <c r="NLY385" s="36"/>
      <c r="NLZ385" s="36"/>
      <c r="NMA385" s="36"/>
      <c r="NMB385" s="36"/>
      <c r="NMC385" s="36"/>
      <c r="NMD385" s="36"/>
      <c r="NME385" s="36"/>
      <c r="NMF385" s="36"/>
      <c r="NMG385" s="36"/>
      <c r="NMH385" s="36"/>
      <c r="NMI385" s="36"/>
      <c r="NMJ385" s="36"/>
      <c r="NMK385" s="36"/>
      <c r="NML385" s="36"/>
      <c r="NMM385" s="36"/>
      <c r="NMN385" s="36"/>
      <c r="NMO385" s="36"/>
      <c r="NMP385" s="36"/>
      <c r="NMQ385" s="36"/>
      <c r="NMR385" s="36"/>
      <c r="NMS385" s="36"/>
      <c r="NMT385" s="36"/>
      <c r="NMU385" s="36"/>
      <c r="NMV385" s="36"/>
      <c r="NMW385" s="36"/>
      <c r="NMX385" s="36"/>
      <c r="NMY385" s="36"/>
      <c r="NMZ385" s="36"/>
      <c r="NNA385" s="36"/>
      <c r="NNB385" s="36"/>
      <c r="NNC385" s="36"/>
      <c r="NND385" s="36"/>
      <c r="NNE385" s="36"/>
      <c r="NNF385" s="36"/>
      <c r="NNG385" s="36"/>
      <c r="NNH385" s="36"/>
      <c r="NNI385" s="36"/>
      <c r="NNJ385" s="36"/>
      <c r="NNK385" s="36"/>
      <c r="NNL385" s="36"/>
      <c r="NNM385" s="36"/>
      <c r="NNN385" s="36"/>
      <c r="NNO385" s="36"/>
      <c r="NNP385" s="36"/>
      <c r="NNQ385" s="36"/>
      <c r="NNR385" s="36"/>
      <c r="NNS385" s="36"/>
      <c r="NNT385" s="36"/>
      <c r="NNU385" s="36"/>
      <c r="NNV385" s="36"/>
      <c r="NNW385" s="36"/>
      <c r="NNX385" s="36"/>
      <c r="NNY385" s="36"/>
      <c r="NNZ385" s="36"/>
      <c r="NOA385" s="36"/>
      <c r="NOB385" s="36"/>
      <c r="NOC385" s="36"/>
      <c r="NOD385" s="36"/>
      <c r="NOE385" s="36"/>
      <c r="NOF385" s="36"/>
      <c r="NOG385" s="36"/>
      <c r="NOH385" s="36"/>
      <c r="NOI385" s="36"/>
      <c r="NOJ385" s="36"/>
      <c r="NOK385" s="36"/>
      <c r="NOL385" s="36"/>
      <c r="NOM385" s="36"/>
      <c r="NON385" s="36"/>
      <c r="NOO385" s="36"/>
      <c r="NOP385" s="36"/>
      <c r="NOQ385" s="36"/>
      <c r="NOR385" s="36"/>
      <c r="NOS385" s="36"/>
      <c r="NOT385" s="36"/>
      <c r="NOU385" s="36"/>
      <c r="NOV385" s="36"/>
      <c r="NOW385" s="36"/>
      <c r="NOX385" s="36"/>
      <c r="NOY385" s="36"/>
      <c r="NOZ385" s="36"/>
      <c r="NPA385" s="36"/>
      <c r="NPB385" s="36"/>
      <c r="NPC385" s="36"/>
      <c r="NPD385" s="36"/>
      <c r="NPE385" s="36"/>
      <c r="NPF385" s="36"/>
      <c r="NPG385" s="36"/>
      <c r="NPH385" s="36"/>
      <c r="NPI385" s="36"/>
      <c r="NPJ385" s="36"/>
      <c r="NPK385" s="36"/>
      <c r="NPL385" s="36"/>
      <c r="NPM385" s="36"/>
      <c r="NPN385" s="36"/>
      <c r="NPO385" s="36"/>
      <c r="NPP385" s="36"/>
      <c r="NPQ385" s="36"/>
      <c r="NPR385" s="36"/>
      <c r="NPS385" s="36"/>
      <c r="NPT385" s="36"/>
      <c r="NPU385" s="36"/>
      <c r="NPV385" s="36"/>
      <c r="NPW385" s="36"/>
      <c r="NPX385" s="36"/>
      <c r="NPY385" s="36"/>
      <c r="NPZ385" s="36"/>
      <c r="NQA385" s="36"/>
      <c r="NQB385" s="36"/>
      <c r="NQC385" s="36"/>
      <c r="NQD385" s="36"/>
      <c r="NQE385" s="36"/>
      <c r="NQF385" s="36"/>
      <c r="NQG385" s="36"/>
      <c r="NQH385" s="36"/>
      <c r="NQI385" s="36"/>
      <c r="NQJ385" s="36"/>
      <c r="NQK385" s="36"/>
      <c r="NQL385" s="36"/>
      <c r="NQM385" s="36"/>
      <c r="NQN385" s="36"/>
      <c r="NQO385" s="36"/>
      <c r="NQP385" s="36"/>
      <c r="NQQ385" s="36"/>
      <c r="NQR385" s="36"/>
      <c r="NQS385" s="36"/>
      <c r="NQT385" s="36"/>
      <c r="NQU385" s="36"/>
      <c r="NQV385" s="36"/>
      <c r="NQW385" s="36"/>
      <c r="NQX385" s="36"/>
      <c r="NQY385" s="36"/>
      <c r="NQZ385" s="36"/>
      <c r="NRA385" s="36"/>
      <c r="NRB385" s="36"/>
      <c r="NRC385" s="36"/>
      <c r="NRD385" s="36"/>
      <c r="NRE385" s="36"/>
      <c r="NRF385" s="36"/>
      <c r="NRG385" s="36"/>
      <c r="NRH385" s="36"/>
      <c r="NRI385" s="36"/>
      <c r="NRJ385" s="36"/>
      <c r="NRK385" s="36"/>
      <c r="NRL385" s="36"/>
      <c r="NRM385" s="36"/>
      <c r="NRN385" s="36"/>
      <c r="NRO385" s="36"/>
      <c r="NRP385" s="36"/>
      <c r="NRQ385" s="36"/>
      <c r="NRR385" s="36"/>
      <c r="NRS385" s="36"/>
      <c r="NRT385" s="36"/>
      <c r="NRU385" s="36"/>
      <c r="NRV385" s="36"/>
      <c r="NRW385" s="36"/>
      <c r="NRX385" s="36"/>
      <c r="NRY385" s="36"/>
      <c r="NRZ385" s="36"/>
      <c r="NSA385" s="36"/>
      <c r="NSB385" s="36"/>
      <c r="NSC385" s="36"/>
      <c r="NSD385" s="36"/>
      <c r="NSE385" s="36"/>
      <c r="NSF385" s="36"/>
      <c r="NSG385" s="36"/>
      <c r="NSH385" s="36"/>
      <c r="NSI385" s="36"/>
      <c r="NSJ385" s="36"/>
      <c r="NSK385" s="36"/>
      <c r="NSL385" s="36"/>
      <c r="NSM385" s="36"/>
      <c r="NSN385" s="36"/>
      <c r="NSO385" s="36"/>
      <c r="NSP385" s="36"/>
      <c r="NSQ385" s="36"/>
      <c r="NSR385" s="36"/>
      <c r="NSS385" s="36"/>
      <c r="NST385" s="36"/>
      <c r="NSU385" s="36"/>
      <c r="NSV385" s="36"/>
      <c r="NSW385" s="36"/>
      <c r="NSX385" s="36"/>
      <c r="NSY385" s="36"/>
      <c r="NSZ385" s="36"/>
      <c r="NTA385" s="36"/>
      <c r="NTB385" s="36"/>
      <c r="NTC385" s="36"/>
      <c r="NTD385" s="36"/>
      <c r="NTE385" s="36"/>
      <c r="NTF385" s="36"/>
      <c r="NTG385" s="36"/>
      <c r="NTH385" s="36"/>
      <c r="NTI385" s="36"/>
      <c r="NTJ385" s="36"/>
      <c r="NTK385" s="36"/>
      <c r="NTL385" s="36"/>
      <c r="NTM385" s="36"/>
      <c r="NTN385" s="36"/>
      <c r="NTO385" s="36"/>
      <c r="NTP385" s="36"/>
      <c r="NTQ385" s="36"/>
      <c r="NTR385" s="36"/>
      <c r="NTS385" s="36"/>
      <c r="NTT385" s="36"/>
      <c r="NTU385" s="36"/>
      <c r="NTV385" s="36"/>
      <c r="NTW385" s="36"/>
      <c r="NTX385" s="36"/>
      <c r="NTY385" s="36"/>
      <c r="NTZ385" s="36"/>
      <c r="NUA385" s="36"/>
      <c r="NUB385" s="36"/>
      <c r="NUC385" s="36"/>
      <c r="NUD385" s="36"/>
      <c r="NUE385" s="36"/>
      <c r="NUF385" s="36"/>
      <c r="NUG385" s="36"/>
      <c r="NUH385" s="36"/>
      <c r="NUI385" s="36"/>
      <c r="NUJ385" s="36"/>
      <c r="NUK385" s="36"/>
      <c r="NUL385" s="36"/>
      <c r="NUM385" s="36"/>
      <c r="NUN385" s="36"/>
      <c r="NUO385" s="36"/>
      <c r="NUP385" s="36"/>
      <c r="NUQ385" s="36"/>
      <c r="NUR385" s="36"/>
      <c r="NUS385" s="36"/>
      <c r="NUT385" s="36"/>
      <c r="NUU385" s="36"/>
      <c r="NUV385" s="36"/>
      <c r="NUW385" s="36"/>
      <c r="NUX385" s="36"/>
      <c r="NUY385" s="36"/>
      <c r="NUZ385" s="36"/>
      <c r="NVA385" s="36"/>
      <c r="NVB385" s="36"/>
      <c r="NVC385" s="36"/>
      <c r="NVD385" s="36"/>
      <c r="NVE385" s="36"/>
      <c r="NVF385" s="36"/>
      <c r="NVG385" s="36"/>
      <c r="NVH385" s="36"/>
      <c r="NVI385" s="36"/>
      <c r="NVJ385" s="36"/>
      <c r="NVK385" s="36"/>
      <c r="NVL385" s="36"/>
      <c r="NVM385" s="36"/>
      <c r="NVN385" s="36"/>
      <c r="NVO385" s="36"/>
      <c r="NVP385" s="36"/>
      <c r="NVQ385" s="36"/>
      <c r="NVR385" s="36"/>
      <c r="NVS385" s="36"/>
      <c r="NVT385" s="36"/>
      <c r="NVU385" s="36"/>
      <c r="NVV385" s="36"/>
      <c r="NVW385" s="36"/>
      <c r="NVX385" s="36"/>
      <c r="NVY385" s="36"/>
      <c r="NVZ385" s="36"/>
      <c r="NWA385" s="36"/>
      <c r="NWB385" s="36"/>
      <c r="NWC385" s="36"/>
      <c r="NWD385" s="36"/>
      <c r="NWE385" s="36"/>
      <c r="NWF385" s="36"/>
      <c r="NWG385" s="36"/>
      <c r="NWH385" s="36"/>
      <c r="NWI385" s="36"/>
      <c r="NWJ385" s="36"/>
      <c r="NWK385" s="36"/>
      <c r="NWL385" s="36"/>
      <c r="NWM385" s="36"/>
      <c r="NWN385" s="36"/>
      <c r="NWO385" s="36"/>
      <c r="NWP385" s="36"/>
      <c r="NWQ385" s="36"/>
      <c r="NWR385" s="36"/>
      <c r="NWS385" s="36"/>
      <c r="NWT385" s="36"/>
      <c r="NWU385" s="36"/>
      <c r="NWV385" s="36"/>
      <c r="NWW385" s="36"/>
      <c r="NWX385" s="36"/>
      <c r="NWY385" s="36"/>
      <c r="NWZ385" s="36"/>
      <c r="NXA385" s="36"/>
      <c r="NXB385" s="36"/>
      <c r="NXC385" s="36"/>
      <c r="NXD385" s="36"/>
      <c r="NXE385" s="36"/>
      <c r="NXF385" s="36"/>
      <c r="NXG385" s="36"/>
      <c r="NXH385" s="36"/>
      <c r="NXI385" s="36"/>
      <c r="NXJ385" s="36"/>
      <c r="NXK385" s="36"/>
      <c r="NXL385" s="36"/>
      <c r="NXM385" s="36"/>
      <c r="NXN385" s="36"/>
      <c r="NXO385" s="36"/>
      <c r="NXP385" s="36"/>
      <c r="NXQ385" s="36"/>
      <c r="NXR385" s="36"/>
      <c r="NXS385" s="36"/>
      <c r="NXT385" s="36"/>
      <c r="NXU385" s="36"/>
      <c r="NXV385" s="36"/>
      <c r="NXW385" s="36"/>
      <c r="NXX385" s="36"/>
      <c r="NXY385" s="36"/>
      <c r="NXZ385" s="36"/>
      <c r="NYA385" s="36"/>
      <c r="NYB385" s="36"/>
      <c r="NYC385" s="36"/>
      <c r="NYD385" s="36"/>
      <c r="NYE385" s="36"/>
      <c r="NYF385" s="36"/>
      <c r="NYG385" s="36"/>
      <c r="NYH385" s="36"/>
      <c r="NYI385" s="36"/>
      <c r="NYJ385" s="36"/>
      <c r="NYK385" s="36"/>
      <c r="NYL385" s="36"/>
      <c r="NYM385" s="36"/>
      <c r="NYN385" s="36"/>
      <c r="NYO385" s="36"/>
      <c r="NYP385" s="36"/>
      <c r="NYQ385" s="36"/>
      <c r="NYR385" s="36"/>
      <c r="NYS385" s="36"/>
      <c r="NYT385" s="36"/>
      <c r="NYU385" s="36"/>
      <c r="NYV385" s="36"/>
      <c r="NYW385" s="36"/>
      <c r="NYX385" s="36"/>
      <c r="NYY385" s="36"/>
      <c r="NYZ385" s="36"/>
      <c r="NZA385" s="36"/>
      <c r="NZB385" s="36"/>
      <c r="NZC385" s="36"/>
      <c r="NZD385" s="36"/>
      <c r="NZE385" s="36"/>
      <c r="NZF385" s="36"/>
      <c r="NZG385" s="36"/>
      <c r="NZH385" s="36"/>
      <c r="NZI385" s="36"/>
      <c r="NZJ385" s="36"/>
      <c r="NZK385" s="36"/>
      <c r="NZL385" s="36"/>
      <c r="NZM385" s="36"/>
      <c r="NZN385" s="36"/>
      <c r="NZO385" s="36"/>
      <c r="NZP385" s="36"/>
      <c r="NZQ385" s="36"/>
      <c r="NZR385" s="36"/>
      <c r="NZS385" s="36"/>
      <c r="NZT385" s="36"/>
      <c r="NZU385" s="36"/>
      <c r="NZV385" s="36"/>
      <c r="NZW385" s="36"/>
      <c r="NZX385" s="36"/>
      <c r="NZY385" s="36"/>
      <c r="NZZ385" s="36"/>
      <c r="OAA385" s="36"/>
      <c r="OAB385" s="36"/>
      <c r="OAC385" s="36"/>
      <c r="OAD385" s="36"/>
      <c r="OAE385" s="36"/>
      <c r="OAF385" s="36"/>
      <c r="OAG385" s="36"/>
      <c r="OAH385" s="36"/>
      <c r="OAI385" s="36"/>
      <c r="OAJ385" s="36"/>
      <c r="OAK385" s="36"/>
      <c r="OAL385" s="36"/>
      <c r="OAM385" s="36"/>
      <c r="OAN385" s="36"/>
      <c r="OAO385" s="36"/>
      <c r="OAP385" s="36"/>
      <c r="OAQ385" s="36"/>
      <c r="OAR385" s="36"/>
      <c r="OAS385" s="36"/>
      <c r="OAT385" s="36"/>
      <c r="OAU385" s="36"/>
      <c r="OAV385" s="36"/>
      <c r="OAW385" s="36"/>
      <c r="OAX385" s="36"/>
      <c r="OAY385" s="36"/>
      <c r="OAZ385" s="36"/>
      <c r="OBA385" s="36"/>
      <c r="OBB385" s="36"/>
      <c r="OBC385" s="36"/>
      <c r="OBD385" s="36"/>
      <c r="OBE385" s="36"/>
      <c r="OBF385" s="36"/>
      <c r="OBG385" s="36"/>
      <c r="OBH385" s="36"/>
      <c r="OBI385" s="36"/>
      <c r="OBJ385" s="36"/>
      <c r="OBK385" s="36"/>
      <c r="OBL385" s="36"/>
      <c r="OBM385" s="36"/>
      <c r="OBN385" s="36"/>
      <c r="OBO385" s="36"/>
      <c r="OBP385" s="36"/>
      <c r="OBQ385" s="36"/>
      <c r="OBR385" s="36"/>
      <c r="OBS385" s="36"/>
      <c r="OBT385" s="36"/>
      <c r="OBU385" s="36"/>
      <c r="OBV385" s="36"/>
      <c r="OBW385" s="36"/>
      <c r="OBX385" s="36"/>
      <c r="OBY385" s="36"/>
      <c r="OBZ385" s="36"/>
      <c r="OCA385" s="36"/>
      <c r="OCB385" s="36"/>
      <c r="OCC385" s="36"/>
      <c r="OCD385" s="36"/>
      <c r="OCE385" s="36"/>
      <c r="OCF385" s="36"/>
      <c r="OCG385" s="36"/>
      <c r="OCH385" s="36"/>
      <c r="OCI385" s="36"/>
      <c r="OCJ385" s="36"/>
      <c r="OCK385" s="36"/>
      <c r="OCL385" s="36"/>
      <c r="OCM385" s="36"/>
      <c r="OCN385" s="36"/>
      <c r="OCO385" s="36"/>
      <c r="OCP385" s="36"/>
      <c r="OCQ385" s="36"/>
      <c r="OCR385" s="36"/>
      <c r="OCS385" s="36"/>
      <c r="OCT385" s="36"/>
      <c r="OCU385" s="36"/>
      <c r="OCV385" s="36"/>
      <c r="OCW385" s="36"/>
      <c r="OCX385" s="36"/>
      <c r="OCY385" s="36"/>
      <c r="OCZ385" s="36"/>
      <c r="ODA385" s="36"/>
      <c r="ODB385" s="36"/>
      <c r="ODC385" s="36"/>
      <c r="ODD385" s="36"/>
      <c r="ODE385" s="36"/>
      <c r="ODF385" s="36"/>
      <c r="ODG385" s="36"/>
      <c r="ODH385" s="36"/>
      <c r="ODI385" s="36"/>
      <c r="ODJ385" s="36"/>
      <c r="ODK385" s="36"/>
      <c r="ODL385" s="36"/>
      <c r="ODM385" s="36"/>
      <c r="ODN385" s="36"/>
      <c r="ODO385" s="36"/>
      <c r="ODP385" s="36"/>
      <c r="ODQ385" s="36"/>
      <c r="ODR385" s="36"/>
      <c r="ODS385" s="36"/>
      <c r="ODT385" s="36"/>
      <c r="ODU385" s="36"/>
      <c r="ODV385" s="36"/>
      <c r="ODW385" s="36"/>
      <c r="ODX385" s="36"/>
      <c r="ODY385" s="36"/>
      <c r="ODZ385" s="36"/>
      <c r="OEA385" s="36"/>
      <c r="OEB385" s="36"/>
      <c r="OEC385" s="36"/>
      <c r="OED385" s="36"/>
      <c r="OEE385" s="36"/>
      <c r="OEF385" s="36"/>
      <c r="OEG385" s="36"/>
      <c r="OEH385" s="36"/>
      <c r="OEI385" s="36"/>
      <c r="OEJ385" s="36"/>
      <c r="OEK385" s="36"/>
      <c r="OEL385" s="36"/>
      <c r="OEM385" s="36"/>
      <c r="OEN385" s="36"/>
      <c r="OEO385" s="36"/>
      <c r="OEP385" s="36"/>
      <c r="OEQ385" s="36"/>
      <c r="OER385" s="36"/>
      <c r="OES385" s="36"/>
      <c r="OET385" s="36"/>
      <c r="OEU385" s="36"/>
      <c r="OEV385" s="36"/>
      <c r="OEW385" s="36"/>
      <c r="OEX385" s="36"/>
      <c r="OEY385" s="36"/>
      <c r="OEZ385" s="36"/>
      <c r="OFA385" s="36"/>
      <c r="OFB385" s="36"/>
      <c r="OFC385" s="36"/>
      <c r="OFD385" s="36"/>
      <c r="OFE385" s="36"/>
      <c r="OFF385" s="36"/>
      <c r="OFG385" s="36"/>
      <c r="OFH385" s="36"/>
      <c r="OFI385" s="36"/>
      <c r="OFJ385" s="36"/>
      <c r="OFK385" s="36"/>
      <c r="OFL385" s="36"/>
      <c r="OFM385" s="36"/>
      <c r="OFN385" s="36"/>
      <c r="OFO385" s="36"/>
      <c r="OFP385" s="36"/>
      <c r="OFQ385" s="36"/>
      <c r="OFR385" s="36"/>
      <c r="OFS385" s="36"/>
      <c r="OFT385" s="36"/>
      <c r="OFU385" s="36"/>
      <c r="OFV385" s="36"/>
      <c r="OFW385" s="36"/>
      <c r="OFX385" s="36"/>
      <c r="OFY385" s="36"/>
      <c r="OFZ385" s="36"/>
      <c r="OGA385" s="36"/>
      <c r="OGB385" s="36"/>
      <c r="OGC385" s="36"/>
      <c r="OGD385" s="36"/>
      <c r="OGE385" s="36"/>
      <c r="OGF385" s="36"/>
      <c r="OGG385" s="36"/>
      <c r="OGH385" s="36"/>
      <c r="OGI385" s="36"/>
      <c r="OGJ385" s="36"/>
      <c r="OGK385" s="36"/>
      <c r="OGL385" s="36"/>
      <c r="OGM385" s="36"/>
      <c r="OGN385" s="36"/>
      <c r="OGO385" s="36"/>
      <c r="OGP385" s="36"/>
      <c r="OGQ385" s="36"/>
      <c r="OGR385" s="36"/>
      <c r="OGS385" s="36"/>
      <c r="OGT385" s="36"/>
      <c r="OGU385" s="36"/>
      <c r="OGV385" s="36"/>
      <c r="OGW385" s="36"/>
      <c r="OGX385" s="36"/>
      <c r="OGY385" s="36"/>
      <c r="OGZ385" s="36"/>
      <c r="OHA385" s="36"/>
      <c r="OHB385" s="36"/>
      <c r="OHC385" s="36"/>
      <c r="OHD385" s="36"/>
      <c r="OHE385" s="36"/>
      <c r="OHF385" s="36"/>
      <c r="OHG385" s="36"/>
      <c r="OHH385" s="36"/>
      <c r="OHI385" s="36"/>
      <c r="OHJ385" s="36"/>
      <c r="OHK385" s="36"/>
      <c r="OHL385" s="36"/>
      <c r="OHM385" s="36"/>
      <c r="OHN385" s="36"/>
      <c r="OHO385" s="36"/>
      <c r="OHP385" s="36"/>
      <c r="OHQ385" s="36"/>
      <c r="OHR385" s="36"/>
      <c r="OHS385" s="36"/>
      <c r="OHT385" s="36"/>
      <c r="OHU385" s="36"/>
      <c r="OHV385" s="36"/>
      <c r="OHW385" s="36"/>
      <c r="OHX385" s="36"/>
      <c r="OHY385" s="36"/>
      <c r="OHZ385" s="36"/>
      <c r="OIA385" s="36"/>
      <c r="OIB385" s="36"/>
      <c r="OIC385" s="36"/>
      <c r="OID385" s="36"/>
      <c r="OIE385" s="36"/>
      <c r="OIF385" s="36"/>
      <c r="OIG385" s="36"/>
      <c r="OIH385" s="36"/>
      <c r="OII385" s="36"/>
      <c r="OIJ385" s="36"/>
      <c r="OIK385" s="36"/>
      <c r="OIL385" s="36"/>
      <c r="OIM385" s="36"/>
      <c r="OIN385" s="36"/>
      <c r="OIO385" s="36"/>
      <c r="OIP385" s="36"/>
      <c r="OIQ385" s="36"/>
      <c r="OIR385" s="36"/>
      <c r="OIS385" s="36"/>
      <c r="OIT385" s="36"/>
      <c r="OIU385" s="36"/>
      <c r="OIV385" s="36"/>
      <c r="OIW385" s="36"/>
      <c r="OIX385" s="36"/>
      <c r="OIY385" s="36"/>
      <c r="OIZ385" s="36"/>
      <c r="OJA385" s="36"/>
      <c r="OJB385" s="36"/>
      <c r="OJC385" s="36"/>
      <c r="OJD385" s="36"/>
      <c r="OJE385" s="36"/>
      <c r="OJF385" s="36"/>
      <c r="OJG385" s="36"/>
      <c r="OJH385" s="36"/>
      <c r="OJI385" s="36"/>
      <c r="OJJ385" s="36"/>
      <c r="OJK385" s="36"/>
      <c r="OJL385" s="36"/>
      <c r="OJM385" s="36"/>
      <c r="OJN385" s="36"/>
      <c r="OJO385" s="36"/>
      <c r="OJP385" s="36"/>
      <c r="OJQ385" s="36"/>
      <c r="OJR385" s="36"/>
      <c r="OJS385" s="36"/>
      <c r="OJT385" s="36"/>
      <c r="OJU385" s="36"/>
      <c r="OJV385" s="36"/>
      <c r="OJW385" s="36"/>
      <c r="OJX385" s="36"/>
      <c r="OJY385" s="36"/>
      <c r="OJZ385" s="36"/>
      <c r="OKA385" s="36"/>
      <c r="OKB385" s="36"/>
      <c r="OKC385" s="36"/>
      <c r="OKD385" s="36"/>
      <c r="OKE385" s="36"/>
      <c r="OKF385" s="36"/>
      <c r="OKG385" s="36"/>
      <c r="OKH385" s="36"/>
      <c r="OKI385" s="36"/>
      <c r="OKJ385" s="36"/>
      <c r="OKK385" s="36"/>
      <c r="OKL385" s="36"/>
      <c r="OKM385" s="36"/>
      <c r="OKN385" s="36"/>
      <c r="OKO385" s="36"/>
      <c r="OKP385" s="36"/>
      <c r="OKQ385" s="36"/>
      <c r="OKR385" s="36"/>
      <c r="OKS385" s="36"/>
      <c r="OKT385" s="36"/>
      <c r="OKU385" s="36"/>
      <c r="OKV385" s="36"/>
      <c r="OKW385" s="36"/>
      <c r="OKX385" s="36"/>
      <c r="OKY385" s="36"/>
      <c r="OKZ385" s="36"/>
      <c r="OLA385" s="36"/>
      <c r="OLB385" s="36"/>
      <c r="OLC385" s="36"/>
      <c r="OLD385" s="36"/>
      <c r="OLE385" s="36"/>
      <c r="OLF385" s="36"/>
      <c r="OLG385" s="36"/>
      <c r="OLH385" s="36"/>
      <c r="OLI385" s="36"/>
      <c r="OLJ385" s="36"/>
      <c r="OLK385" s="36"/>
      <c r="OLL385" s="36"/>
      <c r="OLM385" s="36"/>
      <c r="OLN385" s="36"/>
      <c r="OLO385" s="36"/>
      <c r="OLP385" s="36"/>
      <c r="OLQ385" s="36"/>
      <c r="OLR385" s="36"/>
      <c r="OLS385" s="36"/>
      <c r="OLT385" s="36"/>
      <c r="OLU385" s="36"/>
      <c r="OLV385" s="36"/>
      <c r="OLW385" s="36"/>
      <c r="OLX385" s="36"/>
      <c r="OLY385" s="36"/>
      <c r="OLZ385" s="36"/>
      <c r="OMA385" s="36"/>
      <c r="OMB385" s="36"/>
      <c r="OMC385" s="36"/>
      <c r="OMD385" s="36"/>
      <c r="OME385" s="36"/>
      <c r="OMF385" s="36"/>
      <c r="OMG385" s="36"/>
      <c r="OMH385" s="36"/>
      <c r="OMI385" s="36"/>
      <c r="OMJ385" s="36"/>
      <c r="OMK385" s="36"/>
      <c r="OML385" s="36"/>
      <c r="OMM385" s="36"/>
      <c r="OMN385" s="36"/>
      <c r="OMO385" s="36"/>
      <c r="OMP385" s="36"/>
      <c r="OMQ385" s="36"/>
      <c r="OMR385" s="36"/>
      <c r="OMS385" s="36"/>
      <c r="OMT385" s="36"/>
      <c r="OMU385" s="36"/>
      <c r="OMV385" s="36"/>
      <c r="OMW385" s="36"/>
      <c r="OMX385" s="36"/>
      <c r="OMY385" s="36"/>
      <c r="OMZ385" s="36"/>
      <c r="ONA385" s="36"/>
      <c r="ONB385" s="36"/>
      <c r="ONC385" s="36"/>
      <c r="OND385" s="36"/>
      <c r="ONE385" s="36"/>
      <c r="ONF385" s="36"/>
      <c r="ONG385" s="36"/>
      <c r="ONH385" s="36"/>
      <c r="ONI385" s="36"/>
      <c r="ONJ385" s="36"/>
      <c r="ONK385" s="36"/>
      <c r="ONL385" s="36"/>
      <c r="ONM385" s="36"/>
      <c r="ONN385" s="36"/>
      <c r="ONO385" s="36"/>
      <c r="ONP385" s="36"/>
      <c r="ONQ385" s="36"/>
      <c r="ONR385" s="36"/>
      <c r="ONS385" s="36"/>
      <c r="ONT385" s="36"/>
      <c r="ONU385" s="36"/>
      <c r="ONV385" s="36"/>
      <c r="ONW385" s="36"/>
      <c r="ONX385" s="36"/>
      <c r="ONY385" s="36"/>
      <c r="ONZ385" s="36"/>
      <c r="OOA385" s="36"/>
      <c r="OOB385" s="36"/>
      <c r="OOC385" s="36"/>
      <c r="OOD385" s="36"/>
      <c r="OOE385" s="36"/>
      <c r="OOF385" s="36"/>
      <c r="OOG385" s="36"/>
      <c r="OOH385" s="36"/>
      <c r="OOI385" s="36"/>
      <c r="OOJ385" s="36"/>
      <c r="OOK385" s="36"/>
      <c r="OOL385" s="36"/>
      <c r="OOM385" s="36"/>
      <c r="OON385" s="36"/>
      <c r="OOO385" s="36"/>
      <c r="OOP385" s="36"/>
      <c r="OOQ385" s="36"/>
      <c r="OOR385" s="36"/>
      <c r="OOS385" s="36"/>
      <c r="OOT385" s="36"/>
      <c r="OOU385" s="36"/>
      <c r="OOV385" s="36"/>
      <c r="OOW385" s="36"/>
      <c r="OOX385" s="36"/>
      <c r="OOY385" s="36"/>
      <c r="OOZ385" s="36"/>
      <c r="OPA385" s="36"/>
      <c r="OPB385" s="36"/>
      <c r="OPC385" s="36"/>
      <c r="OPD385" s="36"/>
      <c r="OPE385" s="36"/>
      <c r="OPF385" s="36"/>
      <c r="OPG385" s="36"/>
      <c r="OPH385" s="36"/>
      <c r="OPI385" s="36"/>
      <c r="OPJ385" s="36"/>
      <c r="OPK385" s="36"/>
      <c r="OPL385" s="36"/>
      <c r="OPM385" s="36"/>
      <c r="OPN385" s="36"/>
      <c r="OPO385" s="36"/>
      <c r="OPP385" s="36"/>
      <c r="OPQ385" s="36"/>
      <c r="OPR385" s="36"/>
      <c r="OPS385" s="36"/>
      <c r="OPT385" s="36"/>
      <c r="OPU385" s="36"/>
      <c r="OPV385" s="36"/>
      <c r="OPW385" s="36"/>
      <c r="OPX385" s="36"/>
      <c r="OPY385" s="36"/>
      <c r="OPZ385" s="36"/>
      <c r="OQA385" s="36"/>
      <c r="OQB385" s="36"/>
      <c r="OQC385" s="36"/>
      <c r="OQD385" s="36"/>
      <c r="OQE385" s="36"/>
      <c r="OQF385" s="36"/>
      <c r="OQG385" s="36"/>
      <c r="OQH385" s="36"/>
      <c r="OQI385" s="36"/>
      <c r="OQJ385" s="36"/>
      <c r="OQK385" s="36"/>
      <c r="OQL385" s="36"/>
      <c r="OQM385" s="36"/>
      <c r="OQN385" s="36"/>
      <c r="OQO385" s="36"/>
      <c r="OQP385" s="36"/>
      <c r="OQQ385" s="36"/>
      <c r="OQR385" s="36"/>
      <c r="OQS385" s="36"/>
      <c r="OQT385" s="36"/>
      <c r="OQU385" s="36"/>
      <c r="OQV385" s="36"/>
      <c r="OQW385" s="36"/>
      <c r="OQX385" s="36"/>
      <c r="OQY385" s="36"/>
      <c r="OQZ385" s="36"/>
      <c r="ORA385" s="36"/>
      <c r="ORB385" s="36"/>
      <c r="ORC385" s="36"/>
      <c r="ORD385" s="36"/>
      <c r="ORE385" s="36"/>
      <c r="ORF385" s="36"/>
      <c r="ORG385" s="36"/>
      <c r="ORH385" s="36"/>
      <c r="ORI385" s="36"/>
      <c r="ORJ385" s="36"/>
      <c r="ORK385" s="36"/>
      <c r="ORL385" s="36"/>
      <c r="ORM385" s="36"/>
      <c r="ORN385" s="36"/>
      <c r="ORO385" s="36"/>
      <c r="ORP385" s="36"/>
      <c r="ORQ385" s="36"/>
      <c r="ORR385" s="36"/>
      <c r="ORS385" s="36"/>
      <c r="ORT385" s="36"/>
      <c r="ORU385" s="36"/>
      <c r="ORV385" s="36"/>
      <c r="ORW385" s="36"/>
      <c r="ORX385" s="36"/>
      <c r="ORY385" s="36"/>
      <c r="ORZ385" s="36"/>
      <c r="OSA385" s="36"/>
      <c r="OSB385" s="36"/>
      <c r="OSC385" s="36"/>
      <c r="OSD385" s="36"/>
      <c r="OSE385" s="36"/>
      <c r="OSF385" s="36"/>
      <c r="OSG385" s="36"/>
      <c r="OSH385" s="36"/>
      <c r="OSI385" s="36"/>
      <c r="OSJ385" s="36"/>
      <c r="OSK385" s="36"/>
      <c r="OSL385" s="36"/>
      <c r="OSM385" s="36"/>
      <c r="OSN385" s="36"/>
      <c r="OSO385" s="36"/>
      <c r="OSP385" s="36"/>
      <c r="OSQ385" s="36"/>
      <c r="OSR385" s="36"/>
      <c r="OSS385" s="36"/>
      <c r="OST385" s="36"/>
      <c r="OSU385" s="36"/>
      <c r="OSV385" s="36"/>
      <c r="OSW385" s="36"/>
      <c r="OSX385" s="36"/>
      <c r="OSY385" s="36"/>
      <c r="OSZ385" s="36"/>
      <c r="OTA385" s="36"/>
      <c r="OTB385" s="36"/>
      <c r="OTC385" s="36"/>
      <c r="OTD385" s="36"/>
      <c r="OTE385" s="36"/>
      <c r="OTF385" s="36"/>
      <c r="OTG385" s="36"/>
      <c r="OTH385" s="36"/>
      <c r="OTI385" s="36"/>
      <c r="OTJ385" s="36"/>
      <c r="OTK385" s="36"/>
      <c r="OTL385" s="36"/>
      <c r="OTM385" s="36"/>
      <c r="OTN385" s="36"/>
      <c r="OTO385" s="36"/>
      <c r="OTP385" s="36"/>
      <c r="OTQ385" s="36"/>
      <c r="OTR385" s="36"/>
      <c r="OTS385" s="36"/>
      <c r="OTT385" s="36"/>
      <c r="OTU385" s="36"/>
      <c r="OTV385" s="36"/>
      <c r="OTW385" s="36"/>
      <c r="OTX385" s="36"/>
      <c r="OTY385" s="36"/>
      <c r="OTZ385" s="36"/>
      <c r="OUA385" s="36"/>
      <c r="OUB385" s="36"/>
      <c r="OUC385" s="36"/>
      <c r="OUD385" s="36"/>
      <c r="OUE385" s="36"/>
      <c r="OUF385" s="36"/>
      <c r="OUG385" s="36"/>
      <c r="OUH385" s="36"/>
      <c r="OUI385" s="36"/>
      <c r="OUJ385" s="36"/>
      <c r="OUK385" s="36"/>
      <c r="OUL385" s="36"/>
      <c r="OUM385" s="36"/>
      <c r="OUN385" s="36"/>
      <c r="OUO385" s="36"/>
      <c r="OUP385" s="36"/>
      <c r="OUQ385" s="36"/>
      <c r="OUR385" s="36"/>
      <c r="OUS385" s="36"/>
      <c r="OUT385" s="36"/>
      <c r="OUU385" s="36"/>
      <c r="OUV385" s="36"/>
      <c r="OUW385" s="36"/>
      <c r="OUX385" s="36"/>
      <c r="OUY385" s="36"/>
      <c r="OUZ385" s="36"/>
      <c r="OVA385" s="36"/>
      <c r="OVB385" s="36"/>
      <c r="OVC385" s="36"/>
      <c r="OVD385" s="36"/>
      <c r="OVE385" s="36"/>
      <c r="OVF385" s="36"/>
      <c r="OVG385" s="36"/>
      <c r="OVH385" s="36"/>
      <c r="OVI385" s="36"/>
      <c r="OVJ385" s="36"/>
      <c r="OVK385" s="36"/>
      <c r="OVL385" s="36"/>
      <c r="OVM385" s="36"/>
      <c r="OVN385" s="36"/>
      <c r="OVO385" s="36"/>
      <c r="OVP385" s="36"/>
      <c r="OVQ385" s="36"/>
      <c r="OVR385" s="36"/>
      <c r="OVS385" s="36"/>
      <c r="OVT385" s="36"/>
      <c r="OVU385" s="36"/>
      <c r="OVV385" s="36"/>
      <c r="OVW385" s="36"/>
      <c r="OVX385" s="36"/>
      <c r="OVY385" s="36"/>
      <c r="OVZ385" s="36"/>
      <c r="OWA385" s="36"/>
      <c r="OWB385" s="36"/>
      <c r="OWC385" s="36"/>
      <c r="OWD385" s="36"/>
      <c r="OWE385" s="36"/>
      <c r="OWF385" s="36"/>
      <c r="OWG385" s="36"/>
      <c r="OWH385" s="36"/>
      <c r="OWI385" s="36"/>
      <c r="OWJ385" s="36"/>
      <c r="OWK385" s="36"/>
      <c r="OWL385" s="36"/>
      <c r="OWM385" s="36"/>
      <c r="OWN385" s="36"/>
      <c r="OWO385" s="36"/>
      <c r="OWP385" s="36"/>
      <c r="OWQ385" s="36"/>
      <c r="OWR385" s="36"/>
      <c r="OWS385" s="36"/>
      <c r="OWT385" s="36"/>
      <c r="OWU385" s="36"/>
      <c r="OWV385" s="36"/>
      <c r="OWW385" s="36"/>
      <c r="OWX385" s="36"/>
      <c r="OWY385" s="36"/>
      <c r="OWZ385" s="36"/>
      <c r="OXA385" s="36"/>
      <c r="OXB385" s="36"/>
      <c r="OXC385" s="36"/>
      <c r="OXD385" s="36"/>
      <c r="OXE385" s="36"/>
      <c r="OXF385" s="36"/>
      <c r="OXG385" s="36"/>
      <c r="OXH385" s="36"/>
      <c r="OXI385" s="36"/>
      <c r="OXJ385" s="36"/>
      <c r="OXK385" s="36"/>
      <c r="OXL385" s="36"/>
      <c r="OXM385" s="36"/>
      <c r="OXN385" s="36"/>
      <c r="OXO385" s="36"/>
      <c r="OXP385" s="36"/>
      <c r="OXQ385" s="36"/>
      <c r="OXR385" s="36"/>
      <c r="OXS385" s="36"/>
      <c r="OXT385" s="36"/>
      <c r="OXU385" s="36"/>
      <c r="OXV385" s="36"/>
      <c r="OXW385" s="36"/>
      <c r="OXX385" s="36"/>
      <c r="OXY385" s="36"/>
      <c r="OXZ385" s="36"/>
      <c r="OYA385" s="36"/>
      <c r="OYB385" s="36"/>
      <c r="OYC385" s="36"/>
      <c r="OYD385" s="36"/>
      <c r="OYE385" s="36"/>
      <c r="OYF385" s="36"/>
      <c r="OYG385" s="36"/>
      <c r="OYH385" s="36"/>
      <c r="OYI385" s="36"/>
      <c r="OYJ385" s="36"/>
      <c r="OYK385" s="36"/>
      <c r="OYL385" s="36"/>
      <c r="OYM385" s="36"/>
      <c r="OYN385" s="36"/>
      <c r="OYO385" s="36"/>
      <c r="OYP385" s="36"/>
      <c r="OYQ385" s="36"/>
      <c r="OYR385" s="36"/>
      <c r="OYS385" s="36"/>
      <c r="OYT385" s="36"/>
      <c r="OYU385" s="36"/>
      <c r="OYV385" s="36"/>
      <c r="OYW385" s="36"/>
      <c r="OYX385" s="36"/>
      <c r="OYY385" s="36"/>
      <c r="OYZ385" s="36"/>
      <c r="OZA385" s="36"/>
      <c r="OZB385" s="36"/>
      <c r="OZC385" s="36"/>
      <c r="OZD385" s="36"/>
      <c r="OZE385" s="36"/>
      <c r="OZF385" s="36"/>
      <c r="OZG385" s="36"/>
      <c r="OZH385" s="36"/>
      <c r="OZI385" s="36"/>
      <c r="OZJ385" s="36"/>
      <c r="OZK385" s="36"/>
      <c r="OZL385" s="36"/>
      <c r="OZM385" s="36"/>
      <c r="OZN385" s="36"/>
      <c r="OZO385" s="36"/>
      <c r="OZP385" s="36"/>
      <c r="OZQ385" s="36"/>
      <c r="OZR385" s="36"/>
      <c r="OZS385" s="36"/>
      <c r="OZT385" s="36"/>
      <c r="OZU385" s="36"/>
      <c r="OZV385" s="36"/>
      <c r="OZW385" s="36"/>
      <c r="OZX385" s="36"/>
      <c r="OZY385" s="36"/>
      <c r="OZZ385" s="36"/>
      <c r="PAA385" s="36"/>
      <c r="PAB385" s="36"/>
      <c r="PAC385" s="36"/>
      <c r="PAD385" s="36"/>
      <c r="PAE385" s="36"/>
      <c r="PAF385" s="36"/>
      <c r="PAG385" s="36"/>
      <c r="PAH385" s="36"/>
      <c r="PAI385" s="36"/>
      <c r="PAJ385" s="36"/>
      <c r="PAK385" s="36"/>
      <c r="PAL385" s="36"/>
      <c r="PAM385" s="36"/>
      <c r="PAN385" s="36"/>
      <c r="PAO385" s="36"/>
      <c r="PAP385" s="36"/>
      <c r="PAQ385" s="36"/>
      <c r="PAR385" s="36"/>
      <c r="PAS385" s="36"/>
      <c r="PAT385" s="36"/>
      <c r="PAU385" s="36"/>
      <c r="PAV385" s="36"/>
      <c r="PAW385" s="36"/>
      <c r="PAX385" s="36"/>
      <c r="PAY385" s="36"/>
      <c r="PAZ385" s="36"/>
      <c r="PBA385" s="36"/>
      <c r="PBB385" s="36"/>
      <c r="PBC385" s="36"/>
      <c r="PBD385" s="36"/>
      <c r="PBE385" s="36"/>
      <c r="PBF385" s="36"/>
      <c r="PBG385" s="36"/>
      <c r="PBH385" s="36"/>
      <c r="PBI385" s="36"/>
      <c r="PBJ385" s="36"/>
      <c r="PBK385" s="36"/>
      <c r="PBL385" s="36"/>
      <c r="PBM385" s="36"/>
      <c r="PBN385" s="36"/>
      <c r="PBO385" s="36"/>
      <c r="PBP385" s="36"/>
      <c r="PBQ385" s="36"/>
      <c r="PBR385" s="36"/>
      <c r="PBS385" s="36"/>
      <c r="PBT385" s="36"/>
      <c r="PBU385" s="36"/>
      <c r="PBV385" s="36"/>
      <c r="PBW385" s="36"/>
      <c r="PBX385" s="36"/>
      <c r="PBY385" s="36"/>
      <c r="PBZ385" s="36"/>
      <c r="PCA385" s="36"/>
      <c r="PCB385" s="36"/>
      <c r="PCC385" s="36"/>
      <c r="PCD385" s="36"/>
      <c r="PCE385" s="36"/>
      <c r="PCF385" s="36"/>
      <c r="PCG385" s="36"/>
      <c r="PCH385" s="36"/>
      <c r="PCI385" s="36"/>
      <c r="PCJ385" s="36"/>
      <c r="PCK385" s="36"/>
      <c r="PCL385" s="36"/>
      <c r="PCM385" s="36"/>
      <c r="PCN385" s="36"/>
      <c r="PCO385" s="36"/>
      <c r="PCP385" s="36"/>
      <c r="PCQ385" s="36"/>
      <c r="PCR385" s="36"/>
      <c r="PCS385" s="36"/>
      <c r="PCT385" s="36"/>
      <c r="PCU385" s="36"/>
      <c r="PCV385" s="36"/>
      <c r="PCW385" s="36"/>
      <c r="PCX385" s="36"/>
      <c r="PCY385" s="36"/>
      <c r="PCZ385" s="36"/>
      <c r="PDA385" s="36"/>
      <c r="PDB385" s="36"/>
      <c r="PDC385" s="36"/>
      <c r="PDD385" s="36"/>
      <c r="PDE385" s="36"/>
      <c r="PDF385" s="36"/>
      <c r="PDG385" s="36"/>
      <c r="PDH385" s="36"/>
      <c r="PDI385" s="36"/>
      <c r="PDJ385" s="36"/>
      <c r="PDK385" s="36"/>
      <c r="PDL385" s="36"/>
      <c r="PDM385" s="36"/>
      <c r="PDN385" s="36"/>
      <c r="PDO385" s="36"/>
      <c r="PDP385" s="36"/>
      <c r="PDQ385" s="36"/>
      <c r="PDR385" s="36"/>
      <c r="PDS385" s="36"/>
      <c r="PDT385" s="36"/>
      <c r="PDU385" s="36"/>
      <c r="PDV385" s="36"/>
      <c r="PDW385" s="36"/>
      <c r="PDX385" s="36"/>
      <c r="PDY385" s="36"/>
      <c r="PDZ385" s="36"/>
      <c r="PEA385" s="36"/>
      <c r="PEB385" s="36"/>
      <c r="PEC385" s="36"/>
      <c r="PED385" s="36"/>
      <c r="PEE385" s="36"/>
      <c r="PEF385" s="36"/>
      <c r="PEG385" s="36"/>
      <c r="PEH385" s="36"/>
      <c r="PEI385" s="36"/>
      <c r="PEJ385" s="36"/>
      <c r="PEK385" s="36"/>
      <c r="PEL385" s="36"/>
      <c r="PEM385" s="36"/>
      <c r="PEN385" s="36"/>
      <c r="PEO385" s="36"/>
      <c r="PEP385" s="36"/>
      <c r="PEQ385" s="36"/>
      <c r="PER385" s="36"/>
      <c r="PES385" s="36"/>
      <c r="PET385" s="36"/>
      <c r="PEU385" s="36"/>
      <c r="PEV385" s="36"/>
      <c r="PEW385" s="36"/>
      <c r="PEX385" s="36"/>
      <c r="PEY385" s="36"/>
      <c r="PEZ385" s="36"/>
      <c r="PFA385" s="36"/>
      <c r="PFB385" s="36"/>
      <c r="PFC385" s="36"/>
      <c r="PFD385" s="36"/>
      <c r="PFE385" s="36"/>
      <c r="PFF385" s="36"/>
      <c r="PFG385" s="36"/>
      <c r="PFH385" s="36"/>
      <c r="PFI385" s="36"/>
      <c r="PFJ385" s="36"/>
      <c r="PFK385" s="36"/>
      <c r="PFL385" s="36"/>
      <c r="PFM385" s="36"/>
      <c r="PFN385" s="36"/>
      <c r="PFO385" s="36"/>
      <c r="PFP385" s="36"/>
      <c r="PFQ385" s="36"/>
      <c r="PFR385" s="36"/>
      <c r="PFS385" s="36"/>
      <c r="PFT385" s="36"/>
      <c r="PFU385" s="36"/>
      <c r="PFV385" s="36"/>
      <c r="PFW385" s="36"/>
      <c r="PFX385" s="36"/>
      <c r="PFY385" s="36"/>
      <c r="PFZ385" s="36"/>
      <c r="PGA385" s="36"/>
      <c r="PGB385" s="36"/>
      <c r="PGC385" s="36"/>
      <c r="PGD385" s="36"/>
      <c r="PGE385" s="36"/>
      <c r="PGF385" s="36"/>
      <c r="PGG385" s="36"/>
      <c r="PGH385" s="36"/>
      <c r="PGI385" s="36"/>
      <c r="PGJ385" s="36"/>
      <c r="PGK385" s="36"/>
      <c r="PGL385" s="36"/>
      <c r="PGM385" s="36"/>
      <c r="PGN385" s="36"/>
      <c r="PGO385" s="36"/>
      <c r="PGP385" s="36"/>
      <c r="PGQ385" s="36"/>
      <c r="PGR385" s="36"/>
      <c r="PGS385" s="36"/>
      <c r="PGT385" s="36"/>
      <c r="PGU385" s="36"/>
      <c r="PGV385" s="36"/>
      <c r="PGW385" s="36"/>
      <c r="PGX385" s="36"/>
      <c r="PGY385" s="36"/>
      <c r="PGZ385" s="36"/>
      <c r="PHA385" s="36"/>
      <c r="PHB385" s="36"/>
      <c r="PHC385" s="36"/>
      <c r="PHD385" s="36"/>
      <c r="PHE385" s="36"/>
      <c r="PHF385" s="36"/>
      <c r="PHG385" s="36"/>
      <c r="PHH385" s="36"/>
      <c r="PHI385" s="36"/>
      <c r="PHJ385" s="36"/>
      <c r="PHK385" s="36"/>
      <c r="PHL385" s="36"/>
      <c r="PHM385" s="36"/>
      <c r="PHN385" s="36"/>
      <c r="PHO385" s="36"/>
      <c r="PHP385" s="36"/>
      <c r="PHQ385" s="36"/>
      <c r="PHR385" s="36"/>
      <c r="PHS385" s="36"/>
      <c r="PHT385" s="36"/>
      <c r="PHU385" s="36"/>
      <c r="PHV385" s="36"/>
      <c r="PHW385" s="36"/>
      <c r="PHX385" s="36"/>
      <c r="PHY385" s="36"/>
      <c r="PHZ385" s="36"/>
      <c r="PIA385" s="36"/>
      <c r="PIB385" s="36"/>
      <c r="PIC385" s="36"/>
      <c r="PID385" s="36"/>
      <c r="PIE385" s="36"/>
      <c r="PIF385" s="36"/>
      <c r="PIG385" s="36"/>
      <c r="PIH385" s="36"/>
      <c r="PII385" s="36"/>
      <c r="PIJ385" s="36"/>
      <c r="PIK385" s="36"/>
      <c r="PIL385" s="36"/>
      <c r="PIM385" s="36"/>
      <c r="PIN385" s="36"/>
      <c r="PIO385" s="36"/>
      <c r="PIP385" s="36"/>
      <c r="PIQ385" s="36"/>
      <c r="PIR385" s="36"/>
      <c r="PIS385" s="36"/>
      <c r="PIT385" s="36"/>
      <c r="PIU385" s="36"/>
      <c r="PIV385" s="36"/>
      <c r="PIW385" s="36"/>
      <c r="PIX385" s="36"/>
      <c r="PIY385" s="36"/>
      <c r="PIZ385" s="36"/>
      <c r="PJA385" s="36"/>
      <c r="PJB385" s="36"/>
      <c r="PJC385" s="36"/>
      <c r="PJD385" s="36"/>
      <c r="PJE385" s="36"/>
      <c r="PJF385" s="36"/>
      <c r="PJG385" s="36"/>
      <c r="PJH385" s="36"/>
      <c r="PJI385" s="36"/>
      <c r="PJJ385" s="36"/>
      <c r="PJK385" s="36"/>
      <c r="PJL385" s="36"/>
      <c r="PJM385" s="36"/>
      <c r="PJN385" s="36"/>
      <c r="PJO385" s="36"/>
      <c r="PJP385" s="36"/>
      <c r="PJQ385" s="36"/>
      <c r="PJR385" s="36"/>
      <c r="PJS385" s="36"/>
      <c r="PJT385" s="36"/>
      <c r="PJU385" s="36"/>
      <c r="PJV385" s="36"/>
      <c r="PJW385" s="36"/>
      <c r="PJX385" s="36"/>
      <c r="PJY385" s="36"/>
      <c r="PJZ385" s="36"/>
      <c r="PKA385" s="36"/>
      <c r="PKB385" s="36"/>
      <c r="PKC385" s="36"/>
      <c r="PKD385" s="36"/>
      <c r="PKE385" s="36"/>
      <c r="PKF385" s="36"/>
      <c r="PKG385" s="36"/>
      <c r="PKH385" s="36"/>
      <c r="PKI385" s="36"/>
      <c r="PKJ385" s="36"/>
      <c r="PKK385" s="36"/>
      <c r="PKL385" s="36"/>
      <c r="PKM385" s="36"/>
      <c r="PKN385" s="36"/>
      <c r="PKO385" s="36"/>
      <c r="PKP385" s="36"/>
      <c r="PKQ385" s="36"/>
      <c r="PKR385" s="36"/>
      <c r="PKS385" s="36"/>
      <c r="PKT385" s="36"/>
      <c r="PKU385" s="36"/>
      <c r="PKV385" s="36"/>
      <c r="PKW385" s="36"/>
      <c r="PKX385" s="36"/>
      <c r="PKY385" s="36"/>
      <c r="PKZ385" s="36"/>
      <c r="PLA385" s="36"/>
      <c r="PLB385" s="36"/>
      <c r="PLC385" s="36"/>
      <c r="PLD385" s="36"/>
      <c r="PLE385" s="36"/>
      <c r="PLF385" s="36"/>
      <c r="PLG385" s="36"/>
      <c r="PLH385" s="36"/>
      <c r="PLI385" s="36"/>
      <c r="PLJ385" s="36"/>
      <c r="PLK385" s="36"/>
      <c r="PLL385" s="36"/>
      <c r="PLM385" s="36"/>
      <c r="PLN385" s="36"/>
      <c r="PLO385" s="36"/>
      <c r="PLP385" s="36"/>
      <c r="PLQ385" s="36"/>
      <c r="PLR385" s="36"/>
      <c r="PLS385" s="36"/>
      <c r="PLT385" s="36"/>
      <c r="PLU385" s="36"/>
      <c r="PLV385" s="36"/>
      <c r="PLW385" s="36"/>
      <c r="PLX385" s="36"/>
      <c r="PLY385" s="36"/>
      <c r="PLZ385" s="36"/>
      <c r="PMA385" s="36"/>
      <c r="PMB385" s="36"/>
      <c r="PMC385" s="36"/>
      <c r="PMD385" s="36"/>
      <c r="PME385" s="36"/>
      <c r="PMF385" s="36"/>
      <c r="PMG385" s="36"/>
      <c r="PMH385" s="36"/>
      <c r="PMI385" s="36"/>
      <c r="PMJ385" s="36"/>
      <c r="PMK385" s="36"/>
      <c r="PML385" s="36"/>
      <c r="PMM385" s="36"/>
      <c r="PMN385" s="36"/>
      <c r="PMO385" s="36"/>
      <c r="PMP385" s="36"/>
      <c r="PMQ385" s="36"/>
      <c r="PMR385" s="36"/>
      <c r="PMS385" s="36"/>
      <c r="PMT385" s="36"/>
      <c r="PMU385" s="36"/>
      <c r="PMV385" s="36"/>
      <c r="PMW385" s="36"/>
      <c r="PMX385" s="36"/>
      <c r="PMY385" s="36"/>
      <c r="PMZ385" s="36"/>
      <c r="PNA385" s="36"/>
      <c r="PNB385" s="36"/>
      <c r="PNC385" s="36"/>
      <c r="PND385" s="36"/>
      <c r="PNE385" s="36"/>
      <c r="PNF385" s="36"/>
      <c r="PNG385" s="36"/>
      <c r="PNH385" s="36"/>
      <c r="PNI385" s="36"/>
      <c r="PNJ385" s="36"/>
      <c r="PNK385" s="36"/>
      <c r="PNL385" s="36"/>
      <c r="PNM385" s="36"/>
      <c r="PNN385" s="36"/>
      <c r="PNO385" s="36"/>
      <c r="PNP385" s="36"/>
      <c r="PNQ385" s="36"/>
      <c r="PNR385" s="36"/>
      <c r="PNS385" s="36"/>
      <c r="PNT385" s="36"/>
      <c r="PNU385" s="36"/>
      <c r="PNV385" s="36"/>
      <c r="PNW385" s="36"/>
      <c r="PNX385" s="36"/>
      <c r="PNY385" s="36"/>
      <c r="PNZ385" s="36"/>
      <c r="POA385" s="36"/>
      <c r="POB385" s="36"/>
      <c r="POC385" s="36"/>
      <c r="POD385" s="36"/>
      <c r="POE385" s="36"/>
      <c r="POF385" s="36"/>
      <c r="POG385" s="36"/>
      <c r="POH385" s="36"/>
      <c r="POI385" s="36"/>
      <c r="POJ385" s="36"/>
      <c r="POK385" s="36"/>
      <c r="POL385" s="36"/>
      <c r="POM385" s="36"/>
      <c r="PON385" s="36"/>
      <c r="POO385" s="36"/>
      <c r="POP385" s="36"/>
      <c r="POQ385" s="36"/>
      <c r="POR385" s="36"/>
      <c r="POS385" s="36"/>
      <c r="POT385" s="36"/>
      <c r="POU385" s="36"/>
      <c r="POV385" s="36"/>
      <c r="POW385" s="36"/>
      <c r="POX385" s="36"/>
      <c r="POY385" s="36"/>
      <c r="POZ385" s="36"/>
      <c r="PPA385" s="36"/>
      <c r="PPB385" s="36"/>
      <c r="PPC385" s="36"/>
      <c r="PPD385" s="36"/>
      <c r="PPE385" s="36"/>
      <c r="PPF385" s="36"/>
      <c r="PPG385" s="36"/>
      <c r="PPH385" s="36"/>
      <c r="PPI385" s="36"/>
      <c r="PPJ385" s="36"/>
      <c r="PPK385" s="36"/>
      <c r="PPL385" s="36"/>
      <c r="PPM385" s="36"/>
      <c r="PPN385" s="36"/>
      <c r="PPO385" s="36"/>
      <c r="PPP385" s="36"/>
      <c r="PPQ385" s="36"/>
      <c r="PPR385" s="36"/>
      <c r="PPS385" s="36"/>
      <c r="PPT385" s="36"/>
      <c r="PPU385" s="36"/>
      <c r="PPV385" s="36"/>
      <c r="PPW385" s="36"/>
      <c r="PPX385" s="36"/>
      <c r="PPY385" s="36"/>
      <c r="PPZ385" s="36"/>
      <c r="PQA385" s="36"/>
      <c r="PQB385" s="36"/>
      <c r="PQC385" s="36"/>
      <c r="PQD385" s="36"/>
      <c r="PQE385" s="36"/>
      <c r="PQF385" s="36"/>
      <c r="PQG385" s="36"/>
      <c r="PQH385" s="36"/>
      <c r="PQI385" s="36"/>
      <c r="PQJ385" s="36"/>
      <c r="PQK385" s="36"/>
      <c r="PQL385" s="36"/>
      <c r="PQM385" s="36"/>
      <c r="PQN385" s="36"/>
      <c r="PQO385" s="36"/>
      <c r="PQP385" s="36"/>
      <c r="PQQ385" s="36"/>
      <c r="PQR385" s="36"/>
      <c r="PQS385" s="36"/>
      <c r="PQT385" s="36"/>
      <c r="PQU385" s="36"/>
      <c r="PQV385" s="36"/>
      <c r="PQW385" s="36"/>
      <c r="PQX385" s="36"/>
      <c r="PQY385" s="36"/>
      <c r="PQZ385" s="36"/>
      <c r="PRA385" s="36"/>
      <c r="PRB385" s="36"/>
      <c r="PRC385" s="36"/>
      <c r="PRD385" s="36"/>
      <c r="PRE385" s="36"/>
      <c r="PRF385" s="36"/>
      <c r="PRG385" s="36"/>
      <c r="PRH385" s="36"/>
      <c r="PRI385" s="36"/>
      <c r="PRJ385" s="36"/>
      <c r="PRK385" s="36"/>
      <c r="PRL385" s="36"/>
      <c r="PRM385" s="36"/>
      <c r="PRN385" s="36"/>
      <c r="PRO385" s="36"/>
      <c r="PRP385" s="36"/>
      <c r="PRQ385" s="36"/>
      <c r="PRR385" s="36"/>
      <c r="PRS385" s="36"/>
      <c r="PRT385" s="36"/>
      <c r="PRU385" s="36"/>
      <c r="PRV385" s="36"/>
      <c r="PRW385" s="36"/>
      <c r="PRX385" s="36"/>
      <c r="PRY385" s="36"/>
      <c r="PRZ385" s="36"/>
      <c r="PSA385" s="36"/>
      <c r="PSB385" s="36"/>
      <c r="PSC385" s="36"/>
      <c r="PSD385" s="36"/>
      <c r="PSE385" s="36"/>
      <c r="PSF385" s="36"/>
      <c r="PSG385" s="36"/>
      <c r="PSH385" s="36"/>
      <c r="PSI385" s="36"/>
      <c r="PSJ385" s="36"/>
      <c r="PSK385" s="36"/>
      <c r="PSL385" s="36"/>
      <c r="PSM385" s="36"/>
      <c r="PSN385" s="36"/>
      <c r="PSO385" s="36"/>
      <c r="PSP385" s="36"/>
      <c r="PSQ385" s="36"/>
      <c r="PSR385" s="36"/>
      <c r="PSS385" s="36"/>
      <c r="PST385" s="36"/>
      <c r="PSU385" s="36"/>
      <c r="PSV385" s="36"/>
      <c r="PSW385" s="36"/>
      <c r="PSX385" s="36"/>
      <c r="PSY385" s="36"/>
      <c r="PSZ385" s="36"/>
      <c r="PTA385" s="36"/>
      <c r="PTB385" s="36"/>
      <c r="PTC385" s="36"/>
      <c r="PTD385" s="36"/>
      <c r="PTE385" s="36"/>
      <c r="PTF385" s="36"/>
      <c r="PTG385" s="36"/>
      <c r="PTH385" s="36"/>
      <c r="PTI385" s="36"/>
      <c r="PTJ385" s="36"/>
      <c r="PTK385" s="36"/>
      <c r="PTL385" s="36"/>
      <c r="PTM385" s="36"/>
      <c r="PTN385" s="36"/>
      <c r="PTO385" s="36"/>
      <c r="PTP385" s="36"/>
      <c r="PTQ385" s="36"/>
      <c r="PTR385" s="36"/>
      <c r="PTS385" s="36"/>
      <c r="PTT385" s="36"/>
      <c r="PTU385" s="36"/>
      <c r="PTV385" s="36"/>
      <c r="PTW385" s="36"/>
      <c r="PTX385" s="36"/>
      <c r="PTY385" s="36"/>
      <c r="PTZ385" s="36"/>
      <c r="PUA385" s="36"/>
      <c r="PUB385" s="36"/>
      <c r="PUC385" s="36"/>
      <c r="PUD385" s="36"/>
      <c r="PUE385" s="36"/>
      <c r="PUF385" s="36"/>
      <c r="PUG385" s="36"/>
      <c r="PUH385" s="36"/>
      <c r="PUI385" s="36"/>
      <c r="PUJ385" s="36"/>
      <c r="PUK385" s="36"/>
      <c r="PUL385" s="36"/>
      <c r="PUM385" s="36"/>
      <c r="PUN385" s="36"/>
      <c r="PUO385" s="36"/>
      <c r="PUP385" s="36"/>
      <c r="PUQ385" s="36"/>
      <c r="PUR385" s="36"/>
      <c r="PUS385" s="36"/>
      <c r="PUT385" s="36"/>
      <c r="PUU385" s="36"/>
      <c r="PUV385" s="36"/>
      <c r="PUW385" s="36"/>
      <c r="PUX385" s="36"/>
      <c r="PUY385" s="36"/>
      <c r="PUZ385" s="36"/>
      <c r="PVA385" s="36"/>
      <c r="PVB385" s="36"/>
      <c r="PVC385" s="36"/>
      <c r="PVD385" s="36"/>
      <c r="PVE385" s="36"/>
      <c r="PVF385" s="36"/>
      <c r="PVG385" s="36"/>
      <c r="PVH385" s="36"/>
      <c r="PVI385" s="36"/>
      <c r="PVJ385" s="36"/>
      <c r="PVK385" s="36"/>
      <c r="PVL385" s="36"/>
      <c r="PVM385" s="36"/>
      <c r="PVN385" s="36"/>
      <c r="PVO385" s="36"/>
      <c r="PVP385" s="36"/>
      <c r="PVQ385" s="36"/>
      <c r="PVR385" s="36"/>
      <c r="PVS385" s="36"/>
      <c r="PVT385" s="36"/>
      <c r="PVU385" s="36"/>
      <c r="PVV385" s="36"/>
      <c r="PVW385" s="36"/>
      <c r="PVX385" s="36"/>
      <c r="PVY385" s="36"/>
      <c r="PVZ385" s="36"/>
      <c r="PWA385" s="36"/>
      <c r="PWB385" s="36"/>
      <c r="PWC385" s="36"/>
      <c r="PWD385" s="36"/>
      <c r="PWE385" s="36"/>
      <c r="PWF385" s="36"/>
      <c r="PWG385" s="36"/>
      <c r="PWH385" s="36"/>
      <c r="PWI385" s="36"/>
      <c r="PWJ385" s="36"/>
      <c r="PWK385" s="36"/>
      <c r="PWL385" s="36"/>
      <c r="PWM385" s="36"/>
      <c r="PWN385" s="36"/>
      <c r="PWO385" s="36"/>
      <c r="PWP385" s="36"/>
      <c r="PWQ385" s="36"/>
      <c r="PWR385" s="36"/>
      <c r="PWS385" s="36"/>
      <c r="PWT385" s="36"/>
      <c r="PWU385" s="36"/>
      <c r="PWV385" s="36"/>
      <c r="PWW385" s="36"/>
      <c r="PWX385" s="36"/>
      <c r="PWY385" s="36"/>
      <c r="PWZ385" s="36"/>
      <c r="PXA385" s="36"/>
      <c r="PXB385" s="36"/>
      <c r="PXC385" s="36"/>
      <c r="PXD385" s="36"/>
      <c r="PXE385" s="36"/>
      <c r="PXF385" s="36"/>
      <c r="PXG385" s="36"/>
      <c r="PXH385" s="36"/>
      <c r="PXI385" s="36"/>
      <c r="PXJ385" s="36"/>
      <c r="PXK385" s="36"/>
      <c r="PXL385" s="36"/>
      <c r="PXM385" s="36"/>
      <c r="PXN385" s="36"/>
      <c r="PXO385" s="36"/>
      <c r="PXP385" s="36"/>
      <c r="PXQ385" s="36"/>
      <c r="PXR385" s="36"/>
      <c r="PXS385" s="36"/>
      <c r="PXT385" s="36"/>
      <c r="PXU385" s="36"/>
      <c r="PXV385" s="36"/>
      <c r="PXW385" s="36"/>
      <c r="PXX385" s="36"/>
      <c r="PXY385" s="36"/>
      <c r="PXZ385" s="36"/>
      <c r="PYA385" s="36"/>
      <c r="PYB385" s="36"/>
      <c r="PYC385" s="36"/>
      <c r="PYD385" s="36"/>
      <c r="PYE385" s="36"/>
      <c r="PYF385" s="36"/>
      <c r="PYG385" s="36"/>
      <c r="PYH385" s="36"/>
      <c r="PYI385" s="36"/>
      <c r="PYJ385" s="36"/>
      <c r="PYK385" s="36"/>
      <c r="PYL385" s="36"/>
      <c r="PYM385" s="36"/>
      <c r="PYN385" s="36"/>
      <c r="PYO385" s="36"/>
      <c r="PYP385" s="36"/>
      <c r="PYQ385" s="36"/>
      <c r="PYR385" s="36"/>
      <c r="PYS385" s="36"/>
      <c r="PYT385" s="36"/>
      <c r="PYU385" s="36"/>
      <c r="PYV385" s="36"/>
      <c r="PYW385" s="36"/>
      <c r="PYX385" s="36"/>
      <c r="PYY385" s="36"/>
      <c r="PYZ385" s="36"/>
      <c r="PZA385" s="36"/>
      <c r="PZB385" s="36"/>
      <c r="PZC385" s="36"/>
      <c r="PZD385" s="36"/>
      <c r="PZE385" s="36"/>
      <c r="PZF385" s="36"/>
      <c r="PZG385" s="36"/>
      <c r="PZH385" s="36"/>
      <c r="PZI385" s="36"/>
      <c r="PZJ385" s="36"/>
      <c r="PZK385" s="36"/>
      <c r="PZL385" s="36"/>
      <c r="PZM385" s="36"/>
      <c r="PZN385" s="36"/>
      <c r="PZO385" s="36"/>
      <c r="PZP385" s="36"/>
      <c r="PZQ385" s="36"/>
      <c r="PZR385" s="36"/>
      <c r="PZS385" s="36"/>
      <c r="PZT385" s="36"/>
      <c r="PZU385" s="36"/>
      <c r="PZV385" s="36"/>
      <c r="PZW385" s="36"/>
      <c r="PZX385" s="36"/>
      <c r="PZY385" s="36"/>
      <c r="PZZ385" s="36"/>
      <c r="QAA385" s="36"/>
      <c r="QAB385" s="36"/>
      <c r="QAC385" s="36"/>
      <c r="QAD385" s="36"/>
      <c r="QAE385" s="36"/>
      <c r="QAF385" s="36"/>
      <c r="QAG385" s="36"/>
      <c r="QAH385" s="36"/>
      <c r="QAI385" s="36"/>
      <c r="QAJ385" s="36"/>
      <c r="QAK385" s="36"/>
      <c r="QAL385" s="36"/>
      <c r="QAM385" s="36"/>
      <c r="QAN385" s="36"/>
      <c r="QAO385" s="36"/>
      <c r="QAP385" s="36"/>
      <c r="QAQ385" s="36"/>
      <c r="QAR385" s="36"/>
      <c r="QAS385" s="36"/>
      <c r="QAT385" s="36"/>
      <c r="QAU385" s="36"/>
      <c r="QAV385" s="36"/>
      <c r="QAW385" s="36"/>
      <c r="QAX385" s="36"/>
      <c r="QAY385" s="36"/>
      <c r="QAZ385" s="36"/>
      <c r="QBA385" s="36"/>
      <c r="QBB385" s="36"/>
      <c r="QBC385" s="36"/>
      <c r="QBD385" s="36"/>
      <c r="QBE385" s="36"/>
      <c r="QBF385" s="36"/>
      <c r="QBG385" s="36"/>
      <c r="QBH385" s="36"/>
      <c r="QBI385" s="36"/>
      <c r="QBJ385" s="36"/>
      <c r="QBK385" s="36"/>
      <c r="QBL385" s="36"/>
      <c r="QBM385" s="36"/>
      <c r="QBN385" s="36"/>
      <c r="QBO385" s="36"/>
      <c r="QBP385" s="36"/>
      <c r="QBQ385" s="36"/>
      <c r="QBR385" s="36"/>
      <c r="QBS385" s="36"/>
      <c r="QBT385" s="36"/>
      <c r="QBU385" s="36"/>
      <c r="QBV385" s="36"/>
      <c r="QBW385" s="36"/>
      <c r="QBX385" s="36"/>
      <c r="QBY385" s="36"/>
      <c r="QBZ385" s="36"/>
      <c r="QCA385" s="36"/>
      <c r="QCB385" s="36"/>
      <c r="QCC385" s="36"/>
      <c r="QCD385" s="36"/>
      <c r="QCE385" s="36"/>
      <c r="QCF385" s="36"/>
      <c r="QCG385" s="36"/>
      <c r="QCH385" s="36"/>
      <c r="QCI385" s="36"/>
      <c r="QCJ385" s="36"/>
      <c r="QCK385" s="36"/>
      <c r="QCL385" s="36"/>
      <c r="QCM385" s="36"/>
      <c r="QCN385" s="36"/>
      <c r="QCO385" s="36"/>
      <c r="QCP385" s="36"/>
      <c r="QCQ385" s="36"/>
      <c r="QCR385" s="36"/>
      <c r="QCS385" s="36"/>
      <c r="QCT385" s="36"/>
      <c r="QCU385" s="36"/>
      <c r="QCV385" s="36"/>
      <c r="QCW385" s="36"/>
      <c r="QCX385" s="36"/>
      <c r="QCY385" s="36"/>
      <c r="QCZ385" s="36"/>
      <c r="QDA385" s="36"/>
      <c r="QDB385" s="36"/>
      <c r="QDC385" s="36"/>
      <c r="QDD385" s="36"/>
      <c r="QDE385" s="36"/>
      <c r="QDF385" s="36"/>
      <c r="QDG385" s="36"/>
      <c r="QDH385" s="36"/>
      <c r="QDI385" s="36"/>
      <c r="QDJ385" s="36"/>
      <c r="QDK385" s="36"/>
      <c r="QDL385" s="36"/>
      <c r="QDM385" s="36"/>
      <c r="QDN385" s="36"/>
      <c r="QDO385" s="36"/>
      <c r="QDP385" s="36"/>
      <c r="QDQ385" s="36"/>
      <c r="QDR385" s="36"/>
      <c r="QDS385" s="36"/>
      <c r="QDT385" s="36"/>
      <c r="QDU385" s="36"/>
      <c r="QDV385" s="36"/>
      <c r="QDW385" s="36"/>
      <c r="QDX385" s="36"/>
      <c r="QDY385" s="36"/>
      <c r="QDZ385" s="36"/>
      <c r="QEA385" s="36"/>
      <c r="QEB385" s="36"/>
      <c r="QEC385" s="36"/>
      <c r="QED385" s="36"/>
      <c r="QEE385" s="36"/>
      <c r="QEF385" s="36"/>
      <c r="QEG385" s="36"/>
      <c r="QEH385" s="36"/>
      <c r="QEI385" s="36"/>
      <c r="QEJ385" s="36"/>
      <c r="QEK385" s="36"/>
      <c r="QEL385" s="36"/>
      <c r="QEM385" s="36"/>
      <c r="QEN385" s="36"/>
      <c r="QEO385" s="36"/>
      <c r="QEP385" s="36"/>
      <c r="QEQ385" s="36"/>
      <c r="QER385" s="36"/>
      <c r="QES385" s="36"/>
      <c r="QET385" s="36"/>
      <c r="QEU385" s="36"/>
      <c r="QEV385" s="36"/>
      <c r="QEW385" s="36"/>
      <c r="QEX385" s="36"/>
      <c r="QEY385" s="36"/>
      <c r="QEZ385" s="36"/>
      <c r="QFA385" s="36"/>
      <c r="QFB385" s="36"/>
      <c r="QFC385" s="36"/>
      <c r="QFD385" s="36"/>
      <c r="QFE385" s="36"/>
      <c r="QFF385" s="36"/>
      <c r="QFG385" s="36"/>
      <c r="QFH385" s="36"/>
      <c r="QFI385" s="36"/>
      <c r="QFJ385" s="36"/>
      <c r="QFK385" s="36"/>
      <c r="QFL385" s="36"/>
      <c r="QFM385" s="36"/>
      <c r="QFN385" s="36"/>
      <c r="QFO385" s="36"/>
      <c r="QFP385" s="36"/>
      <c r="QFQ385" s="36"/>
      <c r="QFR385" s="36"/>
      <c r="QFS385" s="36"/>
      <c r="QFT385" s="36"/>
      <c r="QFU385" s="36"/>
      <c r="QFV385" s="36"/>
      <c r="QFW385" s="36"/>
      <c r="QFX385" s="36"/>
      <c r="QFY385" s="36"/>
      <c r="QFZ385" s="36"/>
      <c r="QGA385" s="36"/>
      <c r="QGB385" s="36"/>
      <c r="QGC385" s="36"/>
      <c r="QGD385" s="36"/>
      <c r="QGE385" s="36"/>
      <c r="QGF385" s="36"/>
      <c r="QGG385" s="36"/>
      <c r="QGH385" s="36"/>
      <c r="QGI385" s="36"/>
      <c r="QGJ385" s="36"/>
      <c r="QGK385" s="36"/>
      <c r="QGL385" s="36"/>
      <c r="QGM385" s="36"/>
      <c r="QGN385" s="36"/>
      <c r="QGO385" s="36"/>
      <c r="QGP385" s="36"/>
      <c r="QGQ385" s="36"/>
      <c r="QGR385" s="36"/>
      <c r="QGS385" s="36"/>
      <c r="QGT385" s="36"/>
      <c r="QGU385" s="36"/>
      <c r="QGV385" s="36"/>
      <c r="QGW385" s="36"/>
      <c r="QGX385" s="36"/>
      <c r="QGY385" s="36"/>
      <c r="QGZ385" s="36"/>
      <c r="QHA385" s="36"/>
      <c r="QHB385" s="36"/>
      <c r="QHC385" s="36"/>
      <c r="QHD385" s="36"/>
      <c r="QHE385" s="36"/>
      <c r="QHF385" s="36"/>
      <c r="QHG385" s="36"/>
      <c r="QHH385" s="36"/>
      <c r="QHI385" s="36"/>
      <c r="QHJ385" s="36"/>
      <c r="QHK385" s="36"/>
      <c r="QHL385" s="36"/>
      <c r="QHM385" s="36"/>
      <c r="QHN385" s="36"/>
      <c r="QHO385" s="36"/>
      <c r="QHP385" s="36"/>
      <c r="QHQ385" s="36"/>
      <c r="QHR385" s="36"/>
      <c r="QHS385" s="36"/>
      <c r="QHT385" s="36"/>
      <c r="QHU385" s="36"/>
      <c r="QHV385" s="36"/>
      <c r="QHW385" s="36"/>
      <c r="QHX385" s="36"/>
      <c r="QHY385" s="36"/>
      <c r="QHZ385" s="36"/>
      <c r="QIA385" s="36"/>
      <c r="QIB385" s="36"/>
      <c r="QIC385" s="36"/>
      <c r="QID385" s="36"/>
      <c r="QIE385" s="36"/>
      <c r="QIF385" s="36"/>
      <c r="QIG385" s="36"/>
      <c r="QIH385" s="36"/>
      <c r="QII385" s="36"/>
      <c r="QIJ385" s="36"/>
      <c r="QIK385" s="36"/>
      <c r="QIL385" s="36"/>
      <c r="QIM385" s="36"/>
      <c r="QIN385" s="36"/>
      <c r="QIO385" s="36"/>
      <c r="QIP385" s="36"/>
      <c r="QIQ385" s="36"/>
      <c r="QIR385" s="36"/>
      <c r="QIS385" s="36"/>
      <c r="QIT385" s="36"/>
      <c r="QIU385" s="36"/>
      <c r="QIV385" s="36"/>
      <c r="QIW385" s="36"/>
      <c r="QIX385" s="36"/>
      <c r="QIY385" s="36"/>
      <c r="QIZ385" s="36"/>
      <c r="QJA385" s="36"/>
      <c r="QJB385" s="36"/>
      <c r="QJC385" s="36"/>
      <c r="QJD385" s="36"/>
      <c r="QJE385" s="36"/>
      <c r="QJF385" s="36"/>
      <c r="QJG385" s="36"/>
      <c r="QJH385" s="36"/>
      <c r="QJI385" s="36"/>
      <c r="QJJ385" s="36"/>
      <c r="QJK385" s="36"/>
      <c r="QJL385" s="36"/>
      <c r="QJM385" s="36"/>
      <c r="QJN385" s="36"/>
      <c r="QJO385" s="36"/>
      <c r="QJP385" s="36"/>
      <c r="QJQ385" s="36"/>
      <c r="QJR385" s="36"/>
      <c r="QJS385" s="36"/>
      <c r="QJT385" s="36"/>
      <c r="QJU385" s="36"/>
      <c r="QJV385" s="36"/>
      <c r="QJW385" s="36"/>
      <c r="QJX385" s="36"/>
      <c r="QJY385" s="36"/>
      <c r="QJZ385" s="36"/>
      <c r="QKA385" s="36"/>
      <c r="QKB385" s="36"/>
      <c r="QKC385" s="36"/>
      <c r="QKD385" s="36"/>
      <c r="QKE385" s="36"/>
      <c r="QKF385" s="36"/>
      <c r="QKG385" s="36"/>
      <c r="QKH385" s="36"/>
      <c r="QKI385" s="36"/>
      <c r="QKJ385" s="36"/>
      <c r="QKK385" s="36"/>
      <c r="QKL385" s="36"/>
      <c r="QKM385" s="36"/>
      <c r="QKN385" s="36"/>
      <c r="QKO385" s="36"/>
      <c r="QKP385" s="36"/>
      <c r="QKQ385" s="36"/>
      <c r="QKR385" s="36"/>
      <c r="QKS385" s="36"/>
      <c r="QKT385" s="36"/>
      <c r="QKU385" s="36"/>
      <c r="QKV385" s="36"/>
      <c r="QKW385" s="36"/>
      <c r="QKX385" s="36"/>
      <c r="QKY385" s="36"/>
      <c r="QKZ385" s="36"/>
      <c r="QLA385" s="36"/>
      <c r="QLB385" s="36"/>
      <c r="QLC385" s="36"/>
      <c r="QLD385" s="36"/>
      <c r="QLE385" s="36"/>
      <c r="QLF385" s="36"/>
      <c r="QLG385" s="36"/>
      <c r="QLH385" s="36"/>
      <c r="QLI385" s="36"/>
      <c r="QLJ385" s="36"/>
      <c r="QLK385" s="36"/>
      <c r="QLL385" s="36"/>
      <c r="QLM385" s="36"/>
      <c r="QLN385" s="36"/>
      <c r="QLO385" s="36"/>
      <c r="QLP385" s="36"/>
      <c r="QLQ385" s="36"/>
      <c r="QLR385" s="36"/>
      <c r="QLS385" s="36"/>
      <c r="QLT385" s="36"/>
      <c r="QLU385" s="36"/>
      <c r="QLV385" s="36"/>
      <c r="QLW385" s="36"/>
      <c r="QLX385" s="36"/>
      <c r="QLY385" s="36"/>
      <c r="QLZ385" s="36"/>
      <c r="QMA385" s="36"/>
      <c r="QMB385" s="36"/>
      <c r="QMC385" s="36"/>
      <c r="QMD385" s="36"/>
      <c r="QME385" s="36"/>
      <c r="QMF385" s="36"/>
      <c r="QMG385" s="36"/>
      <c r="QMH385" s="36"/>
      <c r="QMI385" s="36"/>
      <c r="QMJ385" s="36"/>
      <c r="QMK385" s="36"/>
      <c r="QML385" s="36"/>
      <c r="QMM385" s="36"/>
      <c r="QMN385" s="36"/>
      <c r="QMO385" s="36"/>
      <c r="QMP385" s="36"/>
      <c r="QMQ385" s="36"/>
      <c r="QMR385" s="36"/>
      <c r="QMS385" s="36"/>
      <c r="QMT385" s="36"/>
      <c r="QMU385" s="36"/>
      <c r="QMV385" s="36"/>
      <c r="QMW385" s="36"/>
      <c r="QMX385" s="36"/>
      <c r="QMY385" s="36"/>
      <c r="QMZ385" s="36"/>
      <c r="QNA385" s="36"/>
      <c r="QNB385" s="36"/>
      <c r="QNC385" s="36"/>
      <c r="QND385" s="36"/>
      <c r="QNE385" s="36"/>
      <c r="QNF385" s="36"/>
      <c r="QNG385" s="36"/>
      <c r="QNH385" s="36"/>
      <c r="QNI385" s="36"/>
      <c r="QNJ385" s="36"/>
      <c r="QNK385" s="36"/>
      <c r="QNL385" s="36"/>
      <c r="QNM385" s="36"/>
      <c r="QNN385" s="36"/>
      <c r="QNO385" s="36"/>
      <c r="QNP385" s="36"/>
      <c r="QNQ385" s="36"/>
      <c r="QNR385" s="36"/>
      <c r="QNS385" s="36"/>
      <c r="QNT385" s="36"/>
      <c r="QNU385" s="36"/>
      <c r="QNV385" s="36"/>
      <c r="QNW385" s="36"/>
      <c r="QNX385" s="36"/>
      <c r="QNY385" s="36"/>
      <c r="QNZ385" s="36"/>
      <c r="QOA385" s="36"/>
      <c r="QOB385" s="36"/>
      <c r="QOC385" s="36"/>
      <c r="QOD385" s="36"/>
      <c r="QOE385" s="36"/>
      <c r="QOF385" s="36"/>
      <c r="QOG385" s="36"/>
      <c r="QOH385" s="36"/>
      <c r="QOI385" s="36"/>
      <c r="QOJ385" s="36"/>
      <c r="QOK385" s="36"/>
      <c r="QOL385" s="36"/>
      <c r="QOM385" s="36"/>
      <c r="QON385" s="36"/>
      <c r="QOO385" s="36"/>
      <c r="QOP385" s="36"/>
      <c r="QOQ385" s="36"/>
      <c r="QOR385" s="36"/>
      <c r="QOS385" s="36"/>
      <c r="QOT385" s="36"/>
      <c r="QOU385" s="36"/>
      <c r="QOV385" s="36"/>
      <c r="QOW385" s="36"/>
      <c r="QOX385" s="36"/>
      <c r="QOY385" s="36"/>
      <c r="QOZ385" s="36"/>
      <c r="QPA385" s="36"/>
      <c r="QPB385" s="36"/>
      <c r="QPC385" s="36"/>
      <c r="QPD385" s="36"/>
      <c r="QPE385" s="36"/>
      <c r="QPF385" s="36"/>
      <c r="QPG385" s="36"/>
      <c r="QPH385" s="36"/>
      <c r="QPI385" s="36"/>
      <c r="QPJ385" s="36"/>
      <c r="QPK385" s="36"/>
      <c r="QPL385" s="36"/>
      <c r="QPM385" s="36"/>
      <c r="QPN385" s="36"/>
      <c r="QPO385" s="36"/>
      <c r="QPP385" s="36"/>
      <c r="QPQ385" s="36"/>
      <c r="QPR385" s="36"/>
      <c r="QPS385" s="36"/>
      <c r="QPT385" s="36"/>
      <c r="QPU385" s="36"/>
      <c r="QPV385" s="36"/>
      <c r="QPW385" s="36"/>
      <c r="QPX385" s="36"/>
      <c r="QPY385" s="36"/>
      <c r="QPZ385" s="36"/>
      <c r="QQA385" s="36"/>
      <c r="QQB385" s="36"/>
      <c r="QQC385" s="36"/>
      <c r="QQD385" s="36"/>
      <c r="QQE385" s="36"/>
      <c r="QQF385" s="36"/>
      <c r="QQG385" s="36"/>
      <c r="QQH385" s="36"/>
      <c r="QQI385" s="36"/>
      <c r="QQJ385" s="36"/>
      <c r="QQK385" s="36"/>
      <c r="QQL385" s="36"/>
      <c r="QQM385" s="36"/>
      <c r="QQN385" s="36"/>
      <c r="QQO385" s="36"/>
      <c r="QQP385" s="36"/>
      <c r="QQQ385" s="36"/>
      <c r="QQR385" s="36"/>
      <c r="QQS385" s="36"/>
      <c r="QQT385" s="36"/>
      <c r="QQU385" s="36"/>
      <c r="QQV385" s="36"/>
      <c r="QQW385" s="36"/>
      <c r="QQX385" s="36"/>
      <c r="QQY385" s="36"/>
      <c r="QQZ385" s="36"/>
      <c r="QRA385" s="36"/>
      <c r="QRB385" s="36"/>
      <c r="QRC385" s="36"/>
      <c r="QRD385" s="36"/>
      <c r="QRE385" s="36"/>
      <c r="QRF385" s="36"/>
      <c r="QRG385" s="36"/>
      <c r="QRH385" s="36"/>
      <c r="QRI385" s="36"/>
      <c r="QRJ385" s="36"/>
      <c r="QRK385" s="36"/>
      <c r="QRL385" s="36"/>
      <c r="QRM385" s="36"/>
      <c r="QRN385" s="36"/>
      <c r="QRO385" s="36"/>
      <c r="QRP385" s="36"/>
      <c r="QRQ385" s="36"/>
      <c r="QRR385" s="36"/>
      <c r="QRS385" s="36"/>
      <c r="QRT385" s="36"/>
      <c r="QRU385" s="36"/>
      <c r="QRV385" s="36"/>
      <c r="QRW385" s="36"/>
      <c r="QRX385" s="36"/>
      <c r="QRY385" s="36"/>
      <c r="QRZ385" s="36"/>
      <c r="QSA385" s="36"/>
      <c r="QSB385" s="36"/>
      <c r="QSC385" s="36"/>
      <c r="QSD385" s="36"/>
      <c r="QSE385" s="36"/>
      <c r="QSF385" s="36"/>
      <c r="QSG385" s="36"/>
      <c r="QSH385" s="36"/>
      <c r="QSI385" s="36"/>
      <c r="QSJ385" s="36"/>
      <c r="QSK385" s="36"/>
      <c r="QSL385" s="36"/>
      <c r="QSM385" s="36"/>
      <c r="QSN385" s="36"/>
      <c r="QSO385" s="36"/>
      <c r="QSP385" s="36"/>
      <c r="QSQ385" s="36"/>
      <c r="QSR385" s="36"/>
      <c r="QSS385" s="36"/>
      <c r="QST385" s="36"/>
      <c r="QSU385" s="36"/>
      <c r="QSV385" s="36"/>
      <c r="QSW385" s="36"/>
      <c r="QSX385" s="36"/>
      <c r="QSY385" s="36"/>
      <c r="QSZ385" s="36"/>
      <c r="QTA385" s="36"/>
      <c r="QTB385" s="36"/>
      <c r="QTC385" s="36"/>
      <c r="QTD385" s="36"/>
      <c r="QTE385" s="36"/>
      <c r="QTF385" s="36"/>
      <c r="QTG385" s="36"/>
      <c r="QTH385" s="36"/>
      <c r="QTI385" s="36"/>
      <c r="QTJ385" s="36"/>
      <c r="QTK385" s="36"/>
      <c r="QTL385" s="36"/>
      <c r="QTM385" s="36"/>
      <c r="QTN385" s="36"/>
      <c r="QTO385" s="36"/>
      <c r="QTP385" s="36"/>
      <c r="QTQ385" s="36"/>
      <c r="QTR385" s="36"/>
      <c r="QTS385" s="36"/>
      <c r="QTT385" s="36"/>
      <c r="QTU385" s="36"/>
      <c r="QTV385" s="36"/>
      <c r="QTW385" s="36"/>
      <c r="QTX385" s="36"/>
      <c r="QTY385" s="36"/>
      <c r="QTZ385" s="36"/>
      <c r="QUA385" s="36"/>
      <c r="QUB385" s="36"/>
      <c r="QUC385" s="36"/>
      <c r="QUD385" s="36"/>
      <c r="QUE385" s="36"/>
      <c r="QUF385" s="36"/>
      <c r="QUG385" s="36"/>
      <c r="QUH385" s="36"/>
      <c r="QUI385" s="36"/>
      <c r="QUJ385" s="36"/>
      <c r="QUK385" s="36"/>
      <c r="QUL385" s="36"/>
      <c r="QUM385" s="36"/>
      <c r="QUN385" s="36"/>
      <c r="QUO385" s="36"/>
      <c r="QUP385" s="36"/>
      <c r="QUQ385" s="36"/>
      <c r="QUR385" s="36"/>
      <c r="QUS385" s="36"/>
      <c r="QUT385" s="36"/>
      <c r="QUU385" s="36"/>
      <c r="QUV385" s="36"/>
      <c r="QUW385" s="36"/>
      <c r="QUX385" s="36"/>
      <c r="QUY385" s="36"/>
      <c r="QUZ385" s="36"/>
      <c r="QVA385" s="36"/>
      <c r="QVB385" s="36"/>
      <c r="QVC385" s="36"/>
      <c r="QVD385" s="36"/>
      <c r="QVE385" s="36"/>
      <c r="QVF385" s="36"/>
      <c r="QVG385" s="36"/>
      <c r="QVH385" s="36"/>
      <c r="QVI385" s="36"/>
      <c r="QVJ385" s="36"/>
      <c r="QVK385" s="36"/>
      <c r="QVL385" s="36"/>
      <c r="QVM385" s="36"/>
      <c r="QVN385" s="36"/>
      <c r="QVO385" s="36"/>
      <c r="QVP385" s="36"/>
      <c r="QVQ385" s="36"/>
      <c r="QVR385" s="36"/>
      <c r="QVS385" s="36"/>
      <c r="QVT385" s="36"/>
      <c r="QVU385" s="36"/>
      <c r="QVV385" s="36"/>
      <c r="QVW385" s="36"/>
      <c r="QVX385" s="36"/>
      <c r="QVY385" s="36"/>
      <c r="QVZ385" s="36"/>
      <c r="QWA385" s="36"/>
      <c r="QWB385" s="36"/>
      <c r="QWC385" s="36"/>
      <c r="QWD385" s="36"/>
      <c r="QWE385" s="36"/>
      <c r="QWF385" s="36"/>
      <c r="QWG385" s="36"/>
      <c r="QWH385" s="36"/>
      <c r="QWI385" s="36"/>
      <c r="QWJ385" s="36"/>
      <c r="QWK385" s="36"/>
      <c r="QWL385" s="36"/>
      <c r="QWM385" s="36"/>
      <c r="QWN385" s="36"/>
      <c r="QWO385" s="36"/>
      <c r="QWP385" s="36"/>
      <c r="QWQ385" s="36"/>
      <c r="QWR385" s="36"/>
      <c r="QWS385" s="36"/>
      <c r="QWT385" s="36"/>
      <c r="QWU385" s="36"/>
      <c r="QWV385" s="36"/>
      <c r="QWW385" s="36"/>
      <c r="QWX385" s="36"/>
      <c r="QWY385" s="36"/>
      <c r="QWZ385" s="36"/>
      <c r="QXA385" s="36"/>
      <c r="QXB385" s="36"/>
      <c r="QXC385" s="36"/>
      <c r="QXD385" s="36"/>
      <c r="QXE385" s="36"/>
      <c r="QXF385" s="36"/>
      <c r="QXG385" s="36"/>
      <c r="QXH385" s="36"/>
      <c r="QXI385" s="36"/>
      <c r="QXJ385" s="36"/>
      <c r="QXK385" s="36"/>
      <c r="QXL385" s="36"/>
      <c r="QXM385" s="36"/>
      <c r="QXN385" s="36"/>
      <c r="QXO385" s="36"/>
      <c r="QXP385" s="36"/>
      <c r="QXQ385" s="36"/>
      <c r="QXR385" s="36"/>
      <c r="QXS385" s="36"/>
      <c r="QXT385" s="36"/>
      <c r="QXU385" s="36"/>
      <c r="QXV385" s="36"/>
      <c r="QXW385" s="36"/>
      <c r="QXX385" s="36"/>
      <c r="QXY385" s="36"/>
      <c r="QXZ385" s="36"/>
      <c r="QYA385" s="36"/>
      <c r="QYB385" s="36"/>
      <c r="QYC385" s="36"/>
      <c r="QYD385" s="36"/>
      <c r="QYE385" s="36"/>
      <c r="QYF385" s="36"/>
      <c r="QYG385" s="36"/>
      <c r="QYH385" s="36"/>
      <c r="QYI385" s="36"/>
      <c r="QYJ385" s="36"/>
      <c r="QYK385" s="36"/>
      <c r="QYL385" s="36"/>
      <c r="QYM385" s="36"/>
      <c r="QYN385" s="36"/>
      <c r="QYO385" s="36"/>
      <c r="QYP385" s="36"/>
      <c r="QYQ385" s="36"/>
      <c r="QYR385" s="36"/>
      <c r="QYS385" s="36"/>
      <c r="QYT385" s="36"/>
      <c r="QYU385" s="36"/>
      <c r="QYV385" s="36"/>
      <c r="QYW385" s="36"/>
      <c r="QYX385" s="36"/>
      <c r="QYY385" s="36"/>
      <c r="QYZ385" s="36"/>
      <c r="QZA385" s="36"/>
      <c r="QZB385" s="36"/>
      <c r="QZC385" s="36"/>
      <c r="QZD385" s="36"/>
      <c r="QZE385" s="36"/>
      <c r="QZF385" s="36"/>
      <c r="QZG385" s="36"/>
      <c r="QZH385" s="36"/>
      <c r="QZI385" s="36"/>
      <c r="QZJ385" s="36"/>
      <c r="QZK385" s="36"/>
      <c r="QZL385" s="36"/>
      <c r="QZM385" s="36"/>
      <c r="QZN385" s="36"/>
      <c r="QZO385" s="36"/>
      <c r="QZP385" s="36"/>
      <c r="QZQ385" s="36"/>
      <c r="QZR385" s="36"/>
      <c r="QZS385" s="36"/>
      <c r="QZT385" s="36"/>
      <c r="QZU385" s="36"/>
      <c r="QZV385" s="36"/>
      <c r="QZW385" s="36"/>
      <c r="QZX385" s="36"/>
      <c r="QZY385" s="36"/>
      <c r="QZZ385" s="36"/>
      <c r="RAA385" s="36"/>
      <c r="RAB385" s="36"/>
      <c r="RAC385" s="36"/>
      <c r="RAD385" s="36"/>
      <c r="RAE385" s="36"/>
      <c r="RAF385" s="36"/>
      <c r="RAG385" s="36"/>
      <c r="RAH385" s="36"/>
      <c r="RAI385" s="36"/>
      <c r="RAJ385" s="36"/>
      <c r="RAK385" s="36"/>
      <c r="RAL385" s="36"/>
      <c r="RAM385" s="36"/>
      <c r="RAN385" s="36"/>
      <c r="RAO385" s="36"/>
      <c r="RAP385" s="36"/>
      <c r="RAQ385" s="36"/>
      <c r="RAR385" s="36"/>
      <c r="RAS385" s="36"/>
      <c r="RAT385" s="36"/>
      <c r="RAU385" s="36"/>
      <c r="RAV385" s="36"/>
      <c r="RAW385" s="36"/>
      <c r="RAX385" s="36"/>
      <c r="RAY385" s="36"/>
      <c r="RAZ385" s="36"/>
      <c r="RBA385" s="36"/>
      <c r="RBB385" s="36"/>
      <c r="RBC385" s="36"/>
      <c r="RBD385" s="36"/>
      <c r="RBE385" s="36"/>
      <c r="RBF385" s="36"/>
      <c r="RBG385" s="36"/>
      <c r="RBH385" s="36"/>
      <c r="RBI385" s="36"/>
      <c r="RBJ385" s="36"/>
      <c r="RBK385" s="36"/>
      <c r="RBL385" s="36"/>
      <c r="RBM385" s="36"/>
      <c r="RBN385" s="36"/>
      <c r="RBO385" s="36"/>
      <c r="RBP385" s="36"/>
      <c r="RBQ385" s="36"/>
      <c r="RBR385" s="36"/>
      <c r="RBS385" s="36"/>
      <c r="RBT385" s="36"/>
      <c r="RBU385" s="36"/>
      <c r="RBV385" s="36"/>
      <c r="RBW385" s="36"/>
      <c r="RBX385" s="36"/>
      <c r="RBY385" s="36"/>
      <c r="RBZ385" s="36"/>
      <c r="RCA385" s="36"/>
      <c r="RCB385" s="36"/>
      <c r="RCC385" s="36"/>
      <c r="RCD385" s="36"/>
      <c r="RCE385" s="36"/>
      <c r="RCF385" s="36"/>
      <c r="RCG385" s="36"/>
      <c r="RCH385" s="36"/>
      <c r="RCI385" s="36"/>
      <c r="RCJ385" s="36"/>
      <c r="RCK385" s="36"/>
      <c r="RCL385" s="36"/>
      <c r="RCM385" s="36"/>
      <c r="RCN385" s="36"/>
      <c r="RCO385" s="36"/>
      <c r="RCP385" s="36"/>
      <c r="RCQ385" s="36"/>
      <c r="RCR385" s="36"/>
      <c r="RCS385" s="36"/>
      <c r="RCT385" s="36"/>
      <c r="RCU385" s="36"/>
      <c r="RCV385" s="36"/>
      <c r="RCW385" s="36"/>
      <c r="RCX385" s="36"/>
      <c r="RCY385" s="36"/>
      <c r="RCZ385" s="36"/>
      <c r="RDA385" s="36"/>
      <c r="RDB385" s="36"/>
      <c r="RDC385" s="36"/>
      <c r="RDD385" s="36"/>
      <c r="RDE385" s="36"/>
      <c r="RDF385" s="36"/>
      <c r="RDG385" s="36"/>
      <c r="RDH385" s="36"/>
      <c r="RDI385" s="36"/>
      <c r="RDJ385" s="36"/>
      <c r="RDK385" s="36"/>
      <c r="RDL385" s="36"/>
      <c r="RDM385" s="36"/>
      <c r="RDN385" s="36"/>
      <c r="RDO385" s="36"/>
      <c r="RDP385" s="36"/>
      <c r="RDQ385" s="36"/>
      <c r="RDR385" s="36"/>
      <c r="RDS385" s="36"/>
      <c r="RDT385" s="36"/>
      <c r="RDU385" s="36"/>
      <c r="RDV385" s="36"/>
      <c r="RDW385" s="36"/>
      <c r="RDX385" s="36"/>
      <c r="RDY385" s="36"/>
      <c r="RDZ385" s="36"/>
      <c r="REA385" s="36"/>
      <c r="REB385" s="36"/>
      <c r="REC385" s="36"/>
      <c r="RED385" s="36"/>
      <c r="REE385" s="36"/>
      <c r="REF385" s="36"/>
      <c r="REG385" s="36"/>
      <c r="REH385" s="36"/>
      <c r="REI385" s="36"/>
      <c r="REJ385" s="36"/>
      <c r="REK385" s="36"/>
      <c r="REL385" s="36"/>
      <c r="REM385" s="36"/>
      <c r="REN385" s="36"/>
      <c r="REO385" s="36"/>
      <c r="REP385" s="36"/>
      <c r="REQ385" s="36"/>
      <c r="RER385" s="36"/>
      <c r="RES385" s="36"/>
      <c r="RET385" s="36"/>
      <c r="REU385" s="36"/>
      <c r="REV385" s="36"/>
      <c r="REW385" s="36"/>
      <c r="REX385" s="36"/>
      <c r="REY385" s="36"/>
      <c r="REZ385" s="36"/>
      <c r="RFA385" s="36"/>
      <c r="RFB385" s="36"/>
      <c r="RFC385" s="36"/>
      <c r="RFD385" s="36"/>
      <c r="RFE385" s="36"/>
      <c r="RFF385" s="36"/>
      <c r="RFG385" s="36"/>
      <c r="RFH385" s="36"/>
      <c r="RFI385" s="36"/>
      <c r="RFJ385" s="36"/>
      <c r="RFK385" s="36"/>
      <c r="RFL385" s="36"/>
      <c r="RFM385" s="36"/>
      <c r="RFN385" s="36"/>
      <c r="RFO385" s="36"/>
      <c r="RFP385" s="36"/>
      <c r="RFQ385" s="36"/>
      <c r="RFR385" s="36"/>
      <c r="RFS385" s="36"/>
      <c r="RFT385" s="36"/>
      <c r="RFU385" s="36"/>
      <c r="RFV385" s="36"/>
      <c r="RFW385" s="36"/>
      <c r="RFX385" s="36"/>
      <c r="RFY385" s="36"/>
      <c r="RFZ385" s="36"/>
      <c r="RGA385" s="36"/>
      <c r="RGB385" s="36"/>
      <c r="RGC385" s="36"/>
      <c r="RGD385" s="36"/>
      <c r="RGE385" s="36"/>
      <c r="RGF385" s="36"/>
      <c r="RGG385" s="36"/>
      <c r="RGH385" s="36"/>
      <c r="RGI385" s="36"/>
      <c r="RGJ385" s="36"/>
      <c r="RGK385" s="36"/>
      <c r="RGL385" s="36"/>
      <c r="RGM385" s="36"/>
      <c r="RGN385" s="36"/>
      <c r="RGO385" s="36"/>
      <c r="RGP385" s="36"/>
      <c r="RGQ385" s="36"/>
      <c r="RGR385" s="36"/>
      <c r="RGS385" s="36"/>
      <c r="RGT385" s="36"/>
      <c r="RGU385" s="36"/>
      <c r="RGV385" s="36"/>
      <c r="RGW385" s="36"/>
      <c r="RGX385" s="36"/>
      <c r="RGY385" s="36"/>
      <c r="RGZ385" s="36"/>
      <c r="RHA385" s="36"/>
      <c r="RHB385" s="36"/>
      <c r="RHC385" s="36"/>
      <c r="RHD385" s="36"/>
      <c r="RHE385" s="36"/>
      <c r="RHF385" s="36"/>
      <c r="RHG385" s="36"/>
      <c r="RHH385" s="36"/>
      <c r="RHI385" s="36"/>
      <c r="RHJ385" s="36"/>
      <c r="RHK385" s="36"/>
      <c r="RHL385" s="36"/>
      <c r="RHM385" s="36"/>
      <c r="RHN385" s="36"/>
      <c r="RHO385" s="36"/>
      <c r="RHP385" s="36"/>
      <c r="RHQ385" s="36"/>
      <c r="RHR385" s="36"/>
      <c r="RHS385" s="36"/>
      <c r="RHT385" s="36"/>
      <c r="RHU385" s="36"/>
      <c r="RHV385" s="36"/>
      <c r="RHW385" s="36"/>
      <c r="RHX385" s="36"/>
      <c r="RHY385" s="36"/>
      <c r="RHZ385" s="36"/>
      <c r="RIA385" s="36"/>
      <c r="RIB385" s="36"/>
      <c r="RIC385" s="36"/>
      <c r="RID385" s="36"/>
      <c r="RIE385" s="36"/>
      <c r="RIF385" s="36"/>
      <c r="RIG385" s="36"/>
      <c r="RIH385" s="36"/>
      <c r="RII385" s="36"/>
      <c r="RIJ385" s="36"/>
      <c r="RIK385" s="36"/>
      <c r="RIL385" s="36"/>
      <c r="RIM385" s="36"/>
      <c r="RIN385" s="36"/>
      <c r="RIO385" s="36"/>
      <c r="RIP385" s="36"/>
      <c r="RIQ385" s="36"/>
      <c r="RIR385" s="36"/>
      <c r="RIS385" s="36"/>
      <c r="RIT385" s="36"/>
      <c r="RIU385" s="36"/>
      <c r="RIV385" s="36"/>
      <c r="RIW385" s="36"/>
      <c r="RIX385" s="36"/>
      <c r="RIY385" s="36"/>
      <c r="RIZ385" s="36"/>
      <c r="RJA385" s="36"/>
      <c r="RJB385" s="36"/>
      <c r="RJC385" s="36"/>
      <c r="RJD385" s="36"/>
      <c r="RJE385" s="36"/>
      <c r="RJF385" s="36"/>
      <c r="RJG385" s="36"/>
      <c r="RJH385" s="36"/>
      <c r="RJI385" s="36"/>
      <c r="RJJ385" s="36"/>
      <c r="RJK385" s="36"/>
      <c r="RJL385" s="36"/>
      <c r="RJM385" s="36"/>
      <c r="RJN385" s="36"/>
      <c r="RJO385" s="36"/>
      <c r="RJP385" s="36"/>
      <c r="RJQ385" s="36"/>
      <c r="RJR385" s="36"/>
      <c r="RJS385" s="36"/>
      <c r="RJT385" s="36"/>
      <c r="RJU385" s="36"/>
      <c r="RJV385" s="36"/>
      <c r="RJW385" s="36"/>
      <c r="RJX385" s="36"/>
      <c r="RJY385" s="36"/>
      <c r="RJZ385" s="36"/>
      <c r="RKA385" s="36"/>
      <c r="RKB385" s="36"/>
      <c r="RKC385" s="36"/>
      <c r="RKD385" s="36"/>
      <c r="RKE385" s="36"/>
      <c r="RKF385" s="36"/>
      <c r="RKG385" s="36"/>
      <c r="RKH385" s="36"/>
      <c r="RKI385" s="36"/>
      <c r="RKJ385" s="36"/>
      <c r="RKK385" s="36"/>
      <c r="RKL385" s="36"/>
      <c r="RKM385" s="36"/>
      <c r="RKN385" s="36"/>
      <c r="RKO385" s="36"/>
      <c r="RKP385" s="36"/>
      <c r="RKQ385" s="36"/>
      <c r="RKR385" s="36"/>
      <c r="RKS385" s="36"/>
      <c r="RKT385" s="36"/>
      <c r="RKU385" s="36"/>
      <c r="RKV385" s="36"/>
      <c r="RKW385" s="36"/>
      <c r="RKX385" s="36"/>
      <c r="RKY385" s="36"/>
      <c r="RKZ385" s="36"/>
      <c r="RLA385" s="36"/>
      <c r="RLB385" s="36"/>
      <c r="RLC385" s="36"/>
      <c r="RLD385" s="36"/>
      <c r="RLE385" s="36"/>
      <c r="RLF385" s="36"/>
      <c r="RLG385" s="36"/>
      <c r="RLH385" s="36"/>
      <c r="RLI385" s="36"/>
      <c r="RLJ385" s="36"/>
      <c r="RLK385" s="36"/>
      <c r="RLL385" s="36"/>
      <c r="RLM385" s="36"/>
      <c r="RLN385" s="36"/>
      <c r="RLO385" s="36"/>
      <c r="RLP385" s="36"/>
      <c r="RLQ385" s="36"/>
      <c r="RLR385" s="36"/>
      <c r="RLS385" s="36"/>
      <c r="RLT385" s="36"/>
      <c r="RLU385" s="36"/>
      <c r="RLV385" s="36"/>
      <c r="RLW385" s="36"/>
      <c r="RLX385" s="36"/>
      <c r="RLY385" s="36"/>
      <c r="RLZ385" s="36"/>
      <c r="RMA385" s="36"/>
      <c r="RMB385" s="36"/>
      <c r="RMC385" s="36"/>
      <c r="RMD385" s="36"/>
      <c r="RME385" s="36"/>
      <c r="RMF385" s="36"/>
      <c r="RMG385" s="36"/>
      <c r="RMH385" s="36"/>
      <c r="RMI385" s="36"/>
      <c r="RMJ385" s="36"/>
      <c r="RMK385" s="36"/>
      <c r="RML385" s="36"/>
      <c r="RMM385" s="36"/>
      <c r="RMN385" s="36"/>
      <c r="RMO385" s="36"/>
      <c r="RMP385" s="36"/>
      <c r="RMQ385" s="36"/>
      <c r="RMR385" s="36"/>
      <c r="RMS385" s="36"/>
      <c r="RMT385" s="36"/>
      <c r="RMU385" s="36"/>
      <c r="RMV385" s="36"/>
      <c r="RMW385" s="36"/>
      <c r="RMX385" s="36"/>
      <c r="RMY385" s="36"/>
      <c r="RMZ385" s="36"/>
      <c r="RNA385" s="36"/>
      <c r="RNB385" s="36"/>
      <c r="RNC385" s="36"/>
      <c r="RND385" s="36"/>
      <c r="RNE385" s="36"/>
      <c r="RNF385" s="36"/>
      <c r="RNG385" s="36"/>
      <c r="RNH385" s="36"/>
      <c r="RNI385" s="36"/>
      <c r="RNJ385" s="36"/>
      <c r="RNK385" s="36"/>
      <c r="RNL385" s="36"/>
      <c r="RNM385" s="36"/>
      <c r="RNN385" s="36"/>
      <c r="RNO385" s="36"/>
      <c r="RNP385" s="36"/>
      <c r="RNQ385" s="36"/>
      <c r="RNR385" s="36"/>
      <c r="RNS385" s="36"/>
      <c r="RNT385" s="36"/>
      <c r="RNU385" s="36"/>
      <c r="RNV385" s="36"/>
      <c r="RNW385" s="36"/>
      <c r="RNX385" s="36"/>
      <c r="RNY385" s="36"/>
      <c r="RNZ385" s="36"/>
      <c r="ROA385" s="36"/>
      <c r="ROB385" s="36"/>
      <c r="ROC385" s="36"/>
      <c r="ROD385" s="36"/>
      <c r="ROE385" s="36"/>
      <c r="ROF385" s="36"/>
      <c r="ROG385" s="36"/>
      <c r="ROH385" s="36"/>
      <c r="ROI385" s="36"/>
      <c r="ROJ385" s="36"/>
      <c r="ROK385" s="36"/>
      <c r="ROL385" s="36"/>
      <c r="ROM385" s="36"/>
      <c r="RON385" s="36"/>
      <c r="ROO385" s="36"/>
      <c r="ROP385" s="36"/>
      <c r="ROQ385" s="36"/>
      <c r="ROR385" s="36"/>
      <c r="ROS385" s="36"/>
      <c r="ROT385" s="36"/>
      <c r="ROU385" s="36"/>
      <c r="ROV385" s="36"/>
      <c r="ROW385" s="36"/>
      <c r="ROX385" s="36"/>
      <c r="ROY385" s="36"/>
      <c r="ROZ385" s="36"/>
      <c r="RPA385" s="36"/>
      <c r="RPB385" s="36"/>
      <c r="RPC385" s="36"/>
      <c r="RPD385" s="36"/>
      <c r="RPE385" s="36"/>
      <c r="RPF385" s="36"/>
      <c r="RPG385" s="36"/>
      <c r="RPH385" s="36"/>
      <c r="RPI385" s="36"/>
      <c r="RPJ385" s="36"/>
      <c r="RPK385" s="36"/>
      <c r="RPL385" s="36"/>
      <c r="RPM385" s="36"/>
      <c r="RPN385" s="36"/>
      <c r="RPO385" s="36"/>
      <c r="RPP385" s="36"/>
      <c r="RPQ385" s="36"/>
      <c r="RPR385" s="36"/>
      <c r="RPS385" s="36"/>
      <c r="RPT385" s="36"/>
      <c r="RPU385" s="36"/>
      <c r="RPV385" s="36"/>
      <c r="RPW385" s="36"/>
      <c r="RPX385" s="36"/>
      <c r="RPY385" s="36"/>
      <c r="RPZ385" s="36"/>
      <c r="RQA385" s="36"/>
      <c r="RQB385" s="36"/>
      <c r="RQC385" s="36"/>
      <c r="RQD385" s="36"/>
      <c r="RQE385" s="36"/>
      <c r="RQF385" s="36"/>
      <c r="RQG385" s="36"/>
      <c r="RQH385" s="36"/>
      <c r="RQI385" s="36"/>
      <c r="RQJ385" s="36"/>
      <c r="RQK385" s="36"/>
      <c r="RQL385" s="36"/>
      <c r="RQM385" s="36"/>
      <c r="RQN385" s="36"/>
      <c r="RQO385" s="36"/>
      <c r="RQP385" s="36"/>
      <c r="RQQ385" s="36"/>
      <c r="RQR385" s="36"/>
      <c r="RQS385" s="36"/>
      <c r="RQT385" s="36"/>
      <c r="RQU385" s="36"/>
      <c r="RQV385" s="36"/>
      <c r="RQW385" s="36"/>
      <c r="RQX385" s="36"/>
      <c r="RQY385" s="36"/>
      <c r="RQZ385" s="36"/>
      <c r="RRA385" s="36"/>
      <c r="RRB385" s="36"/>
      <c r="RRC385" s="36"/>
      <c r="RRD385" s="36"/>
      <c r="RRE385" s="36"/>
      <c r="RRF385" s="36"/>
      <c r="RRG385" s="36"/>
      <c r="RRH385" s="36"/>
      <c r="RRI385" s="36"/>
      <c r="RRJ385" s="36"/>
      <c r="RRK385" s="36"/>
      <c r="RRL385" s="36"/>
      <c r="RRM385" s="36"/>
      <c r="RRN385" s="36"/>
      <c r="RRO385" s="36"/>
      <c r="RRP385" s="36"/>
      <c r="RRQ385" s="36"/>
      <c r="RRR385" s="36"/>
      <c r="RRS385" s="36"/>
      <c r="RRT385" s="36"/>
      <c r="RRU385" s="36"/>
      <c r="RRV385" s="36"/>
      <c r="RRW385" s="36"/>
      <c r="RRX385" s="36"/>
      <c r="RRY385" s="36"/>
      <c r="RRZ385" s="36"/>
      <c r="RSA385" s="36"/>
      <c r="RSB385" s="36"/>
      <c r="RSC385" s="36"/>
      <c r="RSD385" s="36"/>
      <c r="RSE385" s="36"/>
      <c r="RSF385" s="36"/>
      <c r="RSG385" s="36"/>
      <c r="RSH385" s="36"/>
      <c r="RSI385" s="36"/>
      <c r="RSJ385" s="36"/>
      <c r="RSK385" s="36"/>
      <c r="RSL385" s="36"/>
      <c r="RSM385" s="36"/>
      <c r="RSN385" s="36"/>
      <c r="RSO385" s="36"/>
      <c r="RSP385" s="36"/>
      <c r="RSQ385" s="36"/>
      <c r="RSR385" s="36"/>
      <c r="RSS385" s="36"/>
      <c r="RST385" s="36"/>
      <c r="RSU385" s="36"/>
      <c r="RSV385" s="36"/>
      <c r="RSW385" s="36"/>
      <c r="RSX385" s="36"/>
      <c r="RSY385" s="36"/>
      <c r="RSZ385" s="36"/>
      <c r="RTA385" s="36"/>
      <c r="RTB385" s="36"/>
      <c r="RTC385" s="36"/>
      <c r="RTD385" s="36"/>
      <c r="RTE385" s="36"/>
      <c r="RTF385" s="36"/>
      <c r="RTG385" s="36"/>
      <c r="RTH385" s="36"/>
      <c r="RTI385" s="36"/>
      <c r="RTJ385" s="36"/>
      <c r="RTK385" s="36"/>
      <c r="RTL385" s="36"/>
      <c r="RTM385" s="36"/>
      <c r="RTN385" s="36"/>
      <c r="RTO385" s="36"/>
      <c r="RTP385" s="36"/>
      <c r="RTQ385" s="36"/>
      <c r="RTR385" s="36"/>
      <c r="RTS385" s="36"/>
      <c r="RTT385" s="36"/>
      <c r="RTU385" s="36"/>
      <c r="RTV385" s="36"/>
      <c r="RTW385" s="36"/>
      <c r="RTX385" s="36"/>
      <c r="RTY385" s="36"/>
      <c r="RTZ385" s="36"/>
      <c r="RUA385" s="36"/>
      <c r="RUB385" s="36"/>
      <c r="RUC385" s="36"/>
      <c r="RUD385" s="36"/>
      <c r="RUE385" s="36"/>
      <c r="RUF385" s="36"/>
      <c r="RUG385" s="36"/>
      <c r="RUH385" s="36"/>
      <c r="RUI385" s="36"/>
      <c r="RUJ385" s="36"/>
      <c r="RUK385" s="36"/>
      <c r="RUL385" s="36"/>
      <c r="RUM385" s="36"/>
      <c r="RUN385" s="36"/>
      <c r="RUO385" s="36"/>
      <c r="RUP385" s="36"/>
      <c r="RUQ385" s="36"/>
      <c r="RUR385" s="36"/>
      <c r="RUS385" s="36"/>
      <c r="RUT385" s="36"/>
      <c r="RUU385" s="36"/>
      <c r="RUV385" s="36"/>
      <c r="RUW385" s="36"/>
      <c r="RUX385" s="36"/>
      <c r="RUY385" s="36"/>
      <c r="RUZ385" s="36"/>
      <c r="RVA385" s="36"/>
      <c r="RVB385" s="36"/>
      <c r="RVC385" s="36"/>
      <c r="RVD385" s="36"/>
      <c r="RVE385" s="36"/>
      <c r="RVF385" s="36"/>
      <c r="RVG385" s="36"/>
      <c r="RVH385" s="36"/>
      <c r="RVI385" s="36"/>
      <c r="RVJ385" s="36"/>
      <c r="RVK385" s="36"/>
      <c r="RVL385" s="36"/>
      <c r="RVM385" s="36"/>
      <c r="RVN385" s="36"/>
      <c r="RVO385" s="36"/>
      <c r="RVP385" s="36"/>
      <c r="RVQ385" s="36"/>
      <c r="RVR385" s="36"/>
      <c r="RVS385" s="36"/>
      <c r="RVT385" s="36"/>
      <c r="RVU385" s="36"/>
      <c r="RVV385" s="36"/>
      <c r="RVW385" s="36"/>
      <c r="RVX385" s="36"/>
      <c r="RVY385" s="36"/>
      <c r="RVZ385" s="36"/>
      <c r="RWA385" s="36"/>
      <c r="RWB385" s="36"/>
      <c r="RWC385" s="36"/>
      <c r="RWD385" s="36"/>
      <c r="RWE385" s="36"/>
      <c r="RWF385" s="36"/>
      <c r="RWG385" s="36"/>
      <c r="RWH385" s="36"/>
      <c r="RWI385" s="36"/>
      <c r="RWJ385" s="36"/>
      <c r="RWK385" s="36"/>
      <c r="RWL385" s="36"/>
      <c r="RWM385" s="36"/>
      <c r="RWN385" s="36"/>
      <c r="RWO385" s="36"/>
      <c r="RWP385" s="36"/>
      <c r="RWQ385" s="36"/>
      <c r="RWR385" s="36"/>
      <c r="RWS385" s="36"/>
      <c r="RWT385" s="36"/>
      <c r="RWU385" s="36"/>
      <c r="RWV385" s="36"/>
      <c r="RWW385" s="36"/>
      <c r="RWX385" s="36"/>
      <c r="RWY385" s="36"/>
      <c r="RWZ385" s="36"/>
      <c r="RXA385" s="36"/>
      <c r="RXB385" s="36"/>
      <c r="RXC385" s="36"/>
      <c r="RXD385" s="36"/>
      <c r="RXE385" s="36"/>
      <c r="RXF385" s="36"/>
      <c r="RXG385" s="36"/>
      <c r="RXH385" s="36"/>
      <c r="RXI385" s="36"/>
      <c r="RXJ385" s="36"/>
      <c r="RXK385" s="36"/>
      <c r="RXL385" s="36"/>
      <c r="RXM385" s="36"/>
      <c r="RXN385" s="36"/>
      <c r="RXO385" s="36"/>
      <c r="RXP385" s="36"/>
      <c r="RXQ385" s="36"/>
      <c r="RXR385" s="36"/>
      <c r="RXS385" s="36"/>
      <c r="RXT385" s="36"/>
      <c r="RXU385" s="36"/>
      <c r="RXV385" s="36"/>
      <c r="RXW385" s="36"/>
      <c r="RXX385" s="36"/>
      <c r="RXY385" s="36"/>
      <c r="RXZ385" s="36"/>
      <c r="RYA385" s="36"/>
      <c r="RYB385" s="36"/>
      <c r="RYC385" s="36"/>
      <c r="RYD385" s="36"/>
      <c r="RYE385" s="36"/>
      <c r="RYF385" s="36"/>
      <c r="RYG385" s="36"/>
      <c r="RYH385" s="36"/>
      <c r="RYI385" s="36"/>
      <c r="RYJ385" s="36"/>
      <c r="RYK385" s="36"/>
      <c r="RYL385" s="36"/>
      <c r="RYM385" s="36"/>
      <c r="RYN385" s="36"/>
      <c r="RYO385" s="36"/>
      <c r="RYP385" s="36"/>
      <c r="RYQ385" s="36"/>
      <c r="RYR385" s="36"/>
      <c r="RYS385" s="36"/>
      <c r="RYT385" s="36"/>
      <c r="RYU385" s="36"/>
      <c r="RYV385" s="36"/>
      <c r="RYW385" s="36"/>
      <c r="RYX385" s="36"/>
      <c r="RYY385" s="36"/>
      <c r="RYZ385" s="36"/>
      <c r="RZA385" s="36"/>
      <c r="RZB385" s="36"/>
      <c r="RZC385" s="36"/>
      <c r="RZD385" s="36"/>
      <c r="RZE385" s="36"/>
      <c r="RZF385" s="36"/>
      <c r="RZG385" s="36"/>
      <c r="RZH385" s="36"/>
      <c r="RZI385" s="36"/>
      <c r="RZJ385" s="36"/>
      <c r="RZK385" s="36"/>
      <c r="RZL385" s="36"/>
      <c r="RZM385" s="36"/>
      <c r="RZN385" s="36"/>
      <c r="RZO385" s="36"/>
      <c r="RZP385" s="36"/>
      <c r="RZQ385" s="36"/>
      <c r="RZR385" s="36"/>
      <c r="RZS385" s="36"/>
      <c r="RZT385" s="36"/>
      <c r="RZU385" s="36"/>
      <c r="RZV385" s="36"/>
      <c r="RZW385" s="36"/>
      <c r="RZX385" s="36"/>
      <c r="RZY385" s="36"/>
      <c r="RZZ385" s="36"/>
      <c r="SAA385" s="36"/>
      <c r="SAB385" s="36"/>
      <c r="SAC385" s="36"/>
      <c r="SAD385" s="36"/>
      <c r="SAE385" s="36"/>
      <c r="SAF385" s="36"/>
      <c r="SAG385" s="36"/>
      <c r="SAH385" s="36"/>
      <c r="SAI385" s="36"/>
      <c r="SAJ385" s="36"/>
      <c r="SAK385" s="36"/>
      <c r="SAL385" s="36"/>
      <c r="SAM385" s="36"/>
      <c r="SAN385" s="36"/>
      <c r="SAO385" s="36"/>
      <c r="SAP385" s="36"/>
      <c r="SAQ385" s="36"/>
      <c r="SAR385" s="36"/>
      <c r="SAS385" s="36"/>
      <c r="SAT385" s="36"/>
      <c r="SAU385" s="36"/>
      <c r="SAV385" s="36"/>
      <c r="SAW385" s="36"/>
      <c r="SAX385" s="36"/>
      <c r="SAY385" s="36"/>
      <c r="SAZ385" s="36"/>
      <c r="SBA385" s="36"/>
      <c r="SBB385" s="36"/>
      <c r="SBC385" s="36"/>
      <c r="SBD385" s="36"/>
      <c r="SBE385" s="36"/>
      <c r="SBF385" s="36"/>
      <c r="SBG385" s="36"/>
      <c r="SBH385" s="36"/>
      <c r="SBI385" s="36"/>
      <c r="SBJ385" s="36"/>
      <c r="SBK385" s="36"/>
      <c r="SBL385" s="36"/>
      <c r="SBM385" s="36"/>
      <c r="SBN385" s="36"/>
      <c r="SBO385" s="36"/>
      <c r="SBP385" s="36"/>
      <c r="SBQ385" s="36"/>
      <c r="SBR385" s="36"/>
      <c r="SBS385" s="36"/>
      <c r="SBT385" s="36"/>
      <c r="SBU385" s="36"/>
      <c r="SBV385" s="36"/>
      <c r="SBW385" s="36"/>
      <c r="SBX385" s="36"/>
      <c r="SBY385" s="36"/>
      <c r="SBZ385" s="36"/>
      <c r="SCA385" s="36"/>
      <c r="SCB385" s="36"/>
      <c r="SCC385" s="36"/>
      <c r="SCD385" s="36"/>
      <c r="SCE385" s="36"/>
      <c r="SCF385" s="36"/>
      <c r="SCG385" s="36"/>
      <c r="SCH385" s="36"/>
      <c r="SCI385" s="36"/>
      <c r="SCJ385" s="36"/>
      <c r="SCK385" s="36"/>
      <c r="SCL385" s="36"/>
      <c r="SCM385" s="36"/>
      <c r="SCN385" s="36"/>
      <c r="SCO385" s="36"/>
      <c r="SCP385" s="36"/>
      <c r="SCQ385" s="36"/>
      <c r="SCR385" s="36"/>
      <c r="SCS385" s="36"/>
      <c r="SCT385" s="36"/>
      <c r="SCU385" s="36"/>
      <c r="SCV385" s="36"/>
      <c r="SCW385" s="36"/>
      <c r="SCX385" s="36"/>
      <c r="SCY385" s="36"/>
      <c r="SCZ385" s="36"/>
      <c r="SDA385" s="36"/>
      <c r="SDB385" s="36"/>
      <c r="SDC385" s="36"/>
      <c r="SDD385" s="36"/>
      <c r="SDE385" s="36"/>
      <c r="SDF385" s="36"/>
      <c r="SDG385" s="36"/>
      <c r="SDH385" s="36"/>
      <c r="SDI385" s="36"/>
      <c r="SDJ385" s="36"/>
      <c r="SDK385" s="36"/>
      <c r="SDL385" s="36"/>
      <c r="SDM385" s="36"/>
      <c r="SDN385" s="36"/>
      <c r="SDO385" s="36"/>
      <c r="SDP385" s="36"/>
      <c r="SDQ385" s="36"/>
      <c r="SDR385" s="36"/>
      <c r="SDS385" s="36"/>
      <c r="SDT385" s="36"/>
      <c r="SDU385" s="36"/>
      <c r="SDV385" s="36"/>
      <c r="SDW385" s="36"/>
      <c r="SDX385" s="36"/>
      <c r="SDY385" s="36"/>
      <c r="SDZ385" s="36"/>
      <c r="SEA385" s="36"/>
      <c r="SEB385" s="36"/>
      <c r="SEC385" s="36"/>
      <c r="SED385" s="36"/>
      <c r="SEE385" s="36"/>
      <c r="SEF385" s="36"/>
      <c r="SEG385" s="36"/>
      <c r="SEH385" s="36"/>
      <c r="SEI385" s="36"/>
      <c r="SEJ385" s="36"/>
      <c r="SEK385" s="36"/>
      <c r="SEL385" s="36"/>
      <c r="SEM385" s="36"/>
      <c r="SEN385" s="36"/>
      <c r="SEO385" s="36"/>
      <c r="SEP385" s="36"/>
      <c r="SEQ385" s="36"/>
      <c r="SER385" s="36"/>
      <c r="SES385" s="36"/>
      <c r="SET385" s="36"/>
      <c r="SEU385" s="36"/>
      <c r="SEV385" s="36"/>
      <c r="SEW385" s="36"/>
      <c r="SEX385" s="36"/>
      <c r="SEY385" s="36"/>
      <c r="SEZ385" s="36"/>
      <c r="SFA385" s="36"/>
      <c r="SFB385" s="36"/>
      <c r="SFC385" s="36"/>
      <c r="SFD385" s="36"/>
      <c r="SFE385" s="36"/>
      <c r="SFF385" s="36"/>
      <c r="SFG385" s="36"/>
      <c r="SFH385" s="36"/>
      <c r="SFI385" s="36"/>
      <c r="SFJ385" s="36"/>
      <c r="SFK385" s="36"/>
      <c r="SFL385" s="36"/>
      <c r="SFM385" s="36"/>
      <c r="SFN385" s="36"/>
      <c r="SFO385" s="36"/>
      <c r="SFP385" s="36"/>
      <c r="SFQ385" s="36"/>
      <c r="SFR385" s="36"/>
      <c r="SFS385" s="36"/>
      <c r="SFT385" s="36"/>
      <c r="SFU385" s="36"/>
      <c r="SFV385" s="36"/>
      <c r="SFW385" s="36"/>
      <c r="SFX385" s="36"/>
      <c r="SFY385" s="36"/>
      <c r="SFZ385" s="36"/>
      <c r="SGA385" s="36"/>
      <c r="SGB385" s="36"/>
      <c r="SGC385" s="36"/>
      <c r="SGD385" s="36"/>
      <c r="SGE385" s="36"/>
      <c r="SGF385" s="36"/>
      <c r="SGG385" s="36"/>
      <c r="SGH385" s="36"/>
      <c r="SGI385" s="36"/>
      <c r="SGJ385" s="36"/>
      <c r="SGK385" s="36"/>
      <c r="SGL385" s="36"/>
      <c r="SGM385" s="36"/>
      <c r="SGN385" s="36"/>
      <c r="SGO385" s="36"/>
      <c r="SGP385" s="36"/>
      <c r="SGQ385" s="36"/>
      <c r="SGR385" s="36"/>
      <c r="SGS385" s="36"/>
      <c r="SGT385" s="36"/>
      <c r="SGU385" s="36"/>
      <c r="SGV385" s="36"/>
      <c r="SGW385" s="36"/>
      <c r="SGX385" s="36"/>
      <c r="SGY385" s="36"/>
      <c r="SGZ385" s="36"/>
      <c r="SHA385" s="36"/>
      <c r="SHB385" s="36"/>
      <c r="SHC385" s="36"/>
      <c r="SHD385" s="36"/>
      <c r="SHE385" s="36"/>
      <c r="SHF385" s="36"/>
      <c r="SHG385" s="36"/>
      <c r="SHH385" s="36"/>
      <c r="SHI385" s="36"/>
      <c r="SHJ385" s="36"/>
      <c r="SHK385" s="36"/>
      <c r="SHL385" s="36"/>
      <c r="SHM385" s="36"/>
      <c r="SHN385" s="36"/>
      <c r="SHO385" s="36"/>
      <c r="SHP385" s="36"/>
      <c r="SHQ385" s="36"/>
      <c r="SHR385" s="36"/>
      <c r="SHS385" s="36"/>
      <c r="SHT385" s="36"/>
      <c r="SHU385" s="36"/>
      <c r="SHV385" s="36"/>
      <c r="SHW385" s="36"/>
      <c r="SHX385" s="36"/>
      <c r="SHY385" s="36"/>
      <c r="SHZ385" s="36"/>
      <c r="SIA385" s="36"/>
      <c r="SIB385" s="36"/>
      <c r="SIC385" s="36"/>
      <c r="SID385" s="36"/>
      <c r="SIE385" s="36"/>
      <c r="SIF385" s="36"/>
      <c r="SIG385" s="36"/>
      <c r="SIH385" s="36"/>
      <c r="SII385" s="36"/>
      <c r="SIJ385" s="36"/>
      <c r="SIK385" s="36"/>
      <c r="SIL385" s="36"/>
      <c r="SIM385" s="36"/>
      <c r="SIN385" s="36"/>
      <c r="SIO385" s="36"/>
      <c r="SIP385" s="36"/>
      <c r="SIQ385" s="36"/>
      <c r="SIR385" s="36"/>
      <c r="SIS385" s="36"/>
      <c r="SIT385" s="36"/>
      <c r="SIU385" s="36"/>
      <c r="SIV385" s="36"/>
      <c r="SIW385" s="36"/>
      <c r="SIX385" s="36"/>
      <c r="SIY385" s="36"/>
      <c r="SIZ385" s="36"/>
      <c r="SJA385" s="36"/>
      <c r="SJB385" s="36"/>
      <c r="SJC385" s="36"/>
      <c r="SJD385" s="36"/>
      <c r="SJE385" s="36"/>
      <c r="SJF385" s="36"/>
      <c r="SJG385" s="36"/>
      <c r="SJH385" s="36"/>
      <c r="SJI385" s="36"/>
      <c r="SJJ385" s="36"/>
      <c r="SJK385" s="36"/>
      <c r="SJL385" s="36"/>
      <c r="SJM385" s="36"/>
      <c r="SJN385" s="36"/>
      <c r="SJO385" s="36"/>
      <c r="SJP385" s="36"/>
      <c r="SJQ385" s="36"/>
      <c r="SJR385" s="36"/>
      <c r="SJS385" s="36"/>
      <c r="SJT385" s="36"/>
      <c r="SJU385" s="36"/>
      <c r="SJV385" s="36"/>
      <c r="SJW385" s="36"/>
      <c r="SJX385" s="36"/>
      <c r="SJY385" s="36"/>
      <c r="SJZ385" s="36"/>
      <c r="SKA385" s="36"/>
      <c r="SKB385" s="36"/>
      <c r="SKC385" s="36"/>
      <c r="SKD385" s="36"/>
      <c r="SKE385" s="36"/>
      <c r="SKF385" s="36"/>
      <c r="SKG385" s="36"/>
      <c r="SKH385" s="36"/>
      <c r="SKI385" s="36"/>
      <c r="SKJ385" s="36"/>
      <c r="SKK385" s="36"/>
      <c r="SKL385" s="36"/>
      <c r="SKM385" s="36"/>
      <c r="SKN385" s="36"/>
      <c r="SKO385" s="36"/>
      <c r="SKP385" s="36"/>
      <c r="SKQ385" s="36"/>
      <c r="SKR385" s="36"/>
      <c r="SKS385" s="36"/>
      <c r="SKT385" s="36"/>
      <c r="SKU385" s="36"/>
      <c r="SKV385" s="36"/>
      <c r="SKW385" s="36"/>
      <c r="SKX385" s="36"/>
      <c r="SKY385" s="36"/>
      <c r="SKZ385" s="36"/>
      <c r="SLA385" s="36"/>
      <c r="SLB385" s="36"/>
      <c r="SLC385" s="36"/>
      <c r="SLD385" s="36"/>
      <c r="SLE385" s="36"/>
      <c r="SLF385" s="36"/>
      <c r="SLG385" s="36"/>
      <c r="SLH385" s="36"/>
      <c r="SLI385" s="36"/>
      <c r="SLJ385" s="36"/>
      <c r="SLK385" s="36"/>
      <c r="SLL385" s="36"/>
      <c r="SLM385" s="36"/>
      <c r="SLN385" s="36"/>
      <c r="SLO385" s="36"/>
      <c r="SLP385" s="36"/>
      <c r="SLQ385" s="36"/>
      <c r="SLR385" s="36"/>
      <c r="SLS385" s="36"/>
      <c r="SLT385" s="36"/>
      <c r="SLU385" s="36"/>
      <c r="SLV385" s="36"/>
      <c r="SLW385" s="36"/>
      <c r="SLX385" s="36"/>
      <c r="SLY385" s="36"/>
      <c r="SLZ385" s="36"/>
      <c r="SMA385" s="36"/>
      <c r="SMB385" s="36"/>
      <c r="SMC385" s="36"/>
      <c r="SMD385" s="36"/>
      <c r="SME385" s="36"/>
      <c r="SMF385" s="36"/>
      <c r="SMG385" s="36"/>
      <c r="SMH385" s="36"/>
      <c r="SMI385" s="36"/>
      <c r="SMJ385" s="36"/>
      <c r="SMK385" s="36"/>
      <c r="SML385" s="36"/>
      <c r="SMM385" s="36"/>
      <c r="SMN385" s="36"/>
      <c r="SMO385" s="36"/>
      <c r="SMP385" s="36"/>
      <c r="SMQ385" s="36"/>
      <c r="SMR385" s="36"/>
      <c r="SMS385" s="36"/>
      <c r="SMT385" s="36"/>
      <c r="SMU385" s="36"/>
      <c r="SMV385" s="36"/>
      <c r="SMW385" s="36"/>
      <c r="SMX385" s="36"/>
      <c r="SMY385" s="36"/>
      <c r="SMZ385" s="36"/>
      <c r="SNA385" s="36"/>
      <c r="SNB385" s="36"/>
      <c r="SNC385" s="36"/>
      <c r="SND385" s="36"/>
      <c r="SNE385" s="36"/>
      <c r="SNF385" s="36"/>
      <c r="SNG385" s="36"/>
      <c r="SNH385" s="36"/>
      <c r="SNI385" s="36"/>
      <c r="SNJ385" s="36"/>
      <c r="SNK385" s="36"/>
      <c r="SNL385" s="36"/>
      <c r="SNM385" s="36"/>
      <c r="SNN385" s="36"/>
      <c r="SNO385" s="36"/>
      <c r="SNP385" s="36"/>
      <c r="SNQ385" s="36"/>
      <c r="SNR385" s="36"/>
      <c r="SNS385" s="36"/>
      <c r="SNT385" s="36"/>
      <c r="SNU385" s="36"/>
      <c r="SNV385" s="36"/>
      <c r="SNW385" s="36"/>
      <c r="SNX385" s="36"/>
      <c r="SNY385" s="36"/>
      <c r="SNZ385" s="36"/>
      <c r="SOA385" s="36"/>
      <c r="SOB385" s="36"/>
      <c r="SOC385" s="36"/>
      <c r="SOD385" s="36"/>
      <c r="SOE385" s="36"/>
      <c r="SOF385" s="36"/>
      <c r="SOG385" s="36"/>
      <c r="SOH385" s="36"/>
      <c r="SOI385" s="36"/>
      <c r="SOJ385" s="36"/>
      <c r="SOK385" s="36"/>
      <c r="SOL385" s="36"/>
      <c r="SOM385" s="36"/>
      <c r="SON385" s="36"/>
      <c r="SOO385" s="36"/>
      <c r="SOP385" s="36"/>
      <c r="SOQ385" s="36"/>
      <c r="SOR385" s="36"/>
      <c r="SOS385" s="36"/>
      <c r="SOT385" s="36"/>
      <c r="SOU385" s="36"/>
      <c r="SOV385" s="36"/>
      <c r="SOW385" s="36"/>
      <c r="SOX385" s="36"/>
      <c r="SOY385" s="36"/>
      <c r="SOZ385" s="36"/>
      <c r="SPA385" s="36"/>
      <c r="SPB385" s="36"/>
      <c r="SPC385" s="36"/>
      <c r="SPD385" s="36"/>
      <c r="SPE385" s="36"/>
      <c r="SPF385" s="36"/>
      <c r="SPG385" s="36"/>
      <c r="SPH385" s="36"/>
      <c r="SPI385" s="36"/>
      <c r="SPJ385" s="36"/>
      <c r="SPK385" s="36"/>
      <c r="SPL385" s="36"/>
      <c r="SPM385" s="36"/>
      <c r="SPN385" s="36"/>
      <c r="SPO385" s="36"/>
      <c r="SPP385" s="36"/>
      <c r="SPQ385" s="36"/>
      <c r="SPR385" s="36"/>
      <c r="SPS385" s="36"/>
      <c r="SPT385" s="36"/>
      <c r="SPU385" s="36"/>
      <c r="SPV385" s="36"/>
      <c r="SPW385" s="36"/>
      <c r="SPX385" s="36"/>
      <c r="SPY385" s="36"/>
      <c r="SPZ385" s="36"/>
      <c r="SQA385" s="36"/>
      <c r="SQB385" s="36"/>
      <c r="SQC385" s="36"/>
      <c r="SQD385" s="36"/>
      <c r="SQE385" s="36"/>
      <c r="SQF385" s="36"/>
      <c r="SQG385" s="36"/>
      <c r="SQH385" s="36"/>
      <c r="SQI385" s="36"/>
      <c r="SQJ385" s="36"/>
      <c r="SQK385" s="36"/>
      <c r="SQL385" s="36"/>
      <c r="SQM385" s="36"/>
      <c r="SQN385" s="36"/>
      <c r="SQO385" s="36"/>
      <c r="SQP385" s="36"/>
      <c r="SQQ385" s="36"/>
      <c r="SQR385" s="36"/>
      <c r="SQS385" s="36"/>
      <c r="SQT385" s="36"/>
      <c r="SQU385" s="36"/>
      <c r="SQV385" s="36"/>
      <c r="SQW385" s="36"/>
      <c r="SQX385" s="36"/>
      <c r="SQY385" s="36"/>
      <c r="SQZ385" s="36"/>
      <c r="SRA385" s="36"/>
      <c r="SRB385" s="36"/>
      <c r="SRC385" s="36"/>
      <c r="SRD385" s="36"/>
      <c r="SRE385" s="36"/>
      <c r="SRF385" s="36"/>
      <c r="SRG385" s="36"/>
      <c r="SRH385" s="36"/>
      <c r="SRI385" s="36"/>
      <c r="SRJ385" s="36"/>
      <c r="SRK385" s="36"/>
      <c r="SRL385" s="36"/>
      <c r="SRM385" s="36"/>
      <c r="SRN385" s="36"/>
      <c r="SRO385" s="36"/>
      <c r="SRP385" s="36"/>
      <c r="SRQ385" s="36"/>
      <c r="SRR385" s="36"/>
      <c r="SRS385" s="36"/>
      <c r="SRT385" s="36"/>
      <c r="SRU385" s="36"/>
      <c r="SRV385" s="36"/>
      <c r="SRW385" s="36"/>
      <c r="SRX385" s="36"/>
      <c r="SRY385" s="36"/>
      <c r="SRZ385" s="36"/>
      <c r="SSA385" s="36"/>
      <c r="SSB385" s="36"/>
      <c r="SSC385" s="36"/>
      <c r="SSD385" s="36"/>
      <c r="SSE385" s="36"/>
      <c r="SSF385" s="36"/>
      <c r="SSG385" s="36"/>
      <c r="SSH385" s="36"/>
      <c r="SSI385" s="36"/>
      <c r="SSJ385" s="36"/>
      <c r="SSK385" s="36"/>
      <c r="SSL385" s="36"/>
      <c r="SSM385" s="36"/>
      <c r="SSN385" s="36"/>
      <c r="SSO385" s="36"/>
      <c r="SSP385" s="36"/>
      <c r="SSQ385" s="36"/>
      <c r="SSR385" s="36"/>
      <c r="SSS385" s="36"/>
      <c r="SST385" s="36"/>
      <c r="SSU385" s="36"/>
      <c r="SSV385" s="36"/>
      <c r="SSW385" s="36"/>
      <c r="SSX385" s="36"/>
      <c r="SSY385" s="36"/>
      <c r="SSZ385" s="36"/>
      <c r="STA385" s="36"/>
      <c r="STB385" s="36"/>
      <c r="STC385" s="36"/>
      <c r="STD385" s="36"/>
      <c r="STE385" s="36"/>
      <c r="STF385" s="36"/>
      <c r="STG385" s="36"/>
      <c r="STH385" s="36"/>
      <c r="STI385" s="36"/>
      <c r="STJ385" s="36"/>
      <c r="STK385" s="36"/>
      <c r="STL385" s="36"/>
      <c r="STM385" s="36"/>
      <c r="STN385" s="36"/>
      <c r="STO385" s="36"/>
      <c r="STP385" s="36"/>
      <c r="STQ385" s="36"/>
      <c r="STR385" s="36"/>
      <c r="STS385" s="36"/>
      <c r="STT385" s="36"/>
      <c r="STU385" s="36"/>
      <c r="STV385" s="36"/>
      <c r="STW385" s="36"/>
      <c r="STX385" s="36"/>
      <c r="STY385" s="36"/>
      <c r="STZ385" s="36"/>
      <c r="SUA385" s="36"/>
      <c r="SUB385" s="36"/>
      <c r="SUC385" s="36"/>
      <c r="SUD385" s="36"/>
      <c r="SUE385" s="36"/>
      <c r="SUF385" s="36"/>
      <c r="SUG385" s="36"/>
      <c r="SUH385" s="36"/>
      <c r="SUI385" s="36"/>
      <c r="SUJ385" s="36"/>
      <c r="SUK385" s="36"/>
      <c r="SUL385" s="36"/>
      <c r="SUM385" s="36"/>
      <c r="SUN385" s="36"/>
      <c r="SUO385" s="36"/>
      <c r="SUP385" s="36"/>
      <c r="SUQ385" s="36"/>
      <c r="SUR385" s="36"/>
      <c r="SUS385" s="36"/>
      <c r="SUT385" s="36"/>
      <c r="SUU385" s="36"/>
      <c r="SUV385" s="36"/>
      <c r="SUW385" s="36"/>
      <c r="SUX385" s="36"/>
      <c r="SUY385" s="36"/>
      <c r="SUZ385" s="36"/>
      <c r="SVA385" s="36"/>
      <c r="SVB385" s="36"/>
      <c r="SVC385" s="36"/>
      <c r="SVD385" s="36"/>
      <c r="SVE385" s="36"/>
      <c r="SVF385" s="36"/>
      <c r="SVG385" s="36"/>
      <c r="SVH385" s="36"/>
      <c r="SVI385" s="36"/>
      <c r="SVJ385" s="36"/>
      <c r="SVK385" s="36"/>
      <c r="SVL385" s="36"/>
      <c r="SVM385" s="36"/>
      <c r="SVN385" s="36"/>
      <c r="SVO385" s="36"/>
      <c r="SVP385" s="36"/>
      <c r="SVQ385" s="36"/>
      <c r="SVR385" s="36"/>
      <c r="SVS385" s="36"/>
      <c r="SVT385" s="36"/>
      <c r="SVU385" s="36"/>
      <c r="SVV385" s="36"/>
      <c r="SVW385" s="36"/>
      <c r="SVX385" s="36"/>
      <c r="SVY385" s="36"/>
      <c r="SVZ385" s="36"/>
      <c r="SWA385" s="36"/>
      <c r="SWB385" s="36"/>
      <c r="SWC385" s="36"/>
      <c r="SWD385" s="36"/>
      <c r="SWE385" s="36"/>
      <c r="SWF385" s="36"/>
      <c r="SWG385" s="36"/>
      <c r="SWH385" s="36"/>
      <c r="SWI385" s="36"/>
      <c r="SWJ385" s="36"/>
      <c r="SWK385" s="36"/>
      <c r="SWL385" s="36"/>
      <c r="SWM385" s="36"/>
      <c r="SWN385" s="36"/>
      <c r="SWO385" s="36"/>
      <c r="SWP385" s="36"/>
      <c r="SWQ385" s="36"/>
      <c r="SWR385" s="36"/>
      <c r="SWS385" s="36"/>
      <c r="SWT385" s="36"/>
      <c r="SWU385" s="36"/>
      <c r="SWV385" s="36"/>
      <c r="SWW385" s="36"/>
      <c r="SWX385" s="36"/>
      <c r="SWY385" s="36"/>
      <c r="SWZ385" s="36"/>
      <c r="SXA385" s="36"/>
      <c r="SXB385" s="36"/>
      <c r="SXC385" s="36"/>
      <c r="SXD385" s="36"/>
      <c r="SXE385" s="36"/>
      <c r="SXF385" s="36"/>
      <c r="SXG385" s="36"/>
      <c r="SXH385" s="36"/>
      <c r="SXI385" s="36"/>
      <c r="SXJ385" s="36"/>
      <c r="SXK385" s="36"/>
      <c r="SXL385" s="36"/>
      <c r="SXM385" s="36"/>
      <c r="SXN385" s="36"/>
      <c r="SXO385" s="36"/>
      <c r="SXP385" s="36"/>
      <c r="SXQ385" s="36"/>
      <c r="SXR385" s="36"/>
      <c r="SXS385" s="36"/>
      <c r="SXT385" s="36"/>
      <c r="SXU385" s="36"/>
      <c r="SXV385" s="36"/>
      <c r="SXW385" s="36"/>
      <c r="SXX385" s="36"/>
      <c r="SXY385" s="36"/>
      <c r="SXZ385" s="36"/>
      <c r="SYA385" s="36"/>
      <c r="SYB385" s="36"/>
      <c r="SYC385" s="36"/>
      <c r="SYD385" s="36"/>
      <c r="SYE385" s="36"/>
      <c r="SYF385" s="36"/>
      <c r="SYG385" s="36"/>
      <c r="SYH385" s="36"/>
      <c r="SYI385" s="36"/>
      <c r="SYJ385" s="36"/>
      <c r="SYK385" s="36"/>
      <c r="SYL385" s="36"/>
      <c r="SYM385" s="36"/>
      <c r="SYN385" s="36"/>
      <c r="SYO385" s="36"/>
      <c r="SYP385" s="36"/>
      <c r="SYQ385" s="36"/>
      <c r="SYR385" s="36"/>
      <c r="SYS385" s="36"/>
      <c r="SYT385" s="36"/>
      <c r="SYU385" s="36"/>
      <c r="SYV385" s="36"/>
      <c r="SYW385" s="36"/>
      <c r="SYX385" s="36"/>
      <c r="SYY385" s="36"/>
      <c r="SYZ385" s="36"/>
      <c r="SZA385" s="36"/>
      <c r="SZB385" s="36"/>
      <c r="SZC385" s="36"/>
      <c r="SZD385" s="36"/>
      <c r="SZE385" s="36"/>
      <c r="SZF385" s="36"/>
      <c r="SZG385" s="36"/>
      <c r="SZH385" s="36"/>
      <c r="SZI385" s="36"/>
      <c r="SZJ385" s="36"/>
      <c r="SZK385" s="36"/>
      <c r="SZL385" s="36"/>
      <c r="SZM385" s="36"/>
      <c r="SZN385" s="36"/>
      <c r="SZO385" s="36"/>
      <c r="SZP385" s="36"/>
      <c r="SZQ385" s="36"/>
      <c r="SZR385" s="36"/>
      <c r="SZS385" s="36"/>
      <c r="SZT385" s="36"/>
      <c r="SZU385" s="36"/>
      <c r="SZV385" s="36"/>
      <c r="SZW385" s="36"/>
      <c r="SZX385" s="36"/>
      <c r="SZY385" s="36"/>
      <c r="SZZ385" s="36"/>
      <c r="TAA385" s="36"/>
      <c r="TAB385" s="36"/>
      <c r="TAC385" s="36"/>
      <c r="TAD385" s="36"/>
      <c r="TAE385" s="36"/>
      <c r="TAF385" s="36"/>
      <c r="TAG385" s="36"/>
      <c r="TAH385" s="36"/>
      <c r="TAI385" s="36"/>
      <c r="TAJ385" s="36"/>
      <c r="TAK385" s="36"/>
      <c r="TAL385" s="36"/>
      <c r="TAM385" s="36"/>
      <c r="TAN385" s="36"/>
      <c r="TAO385" s="36"/>
      <c r="TAP385" s="36"/>
      <c r="TAQ385" s="36"/>
      <c r="TAR385" s="36"/>
      <c r="TAS385" s="36"/>
      <c r="TAT385" s="36"/>
      <c r="TAU385" s="36"/>
      <c r="TAV385" s="36"/>
      <c r="TAW385" s="36"/>
      <c r="TAX385" s="36"/>
      <c r="TAY385" s="36"/>
      <c r="TAZ385" s="36"/>
      <c r="TBA385" s="36"/>
      <c r="TBB385" s="36"/>
      <c r="TBC385" s="36"/>
      <c r="TBD385" s="36"/>
      <c r="TBE385" s="36"/>
      <c r="TBF385" s="36"/>
      <c r="TBG385" s="36"/>
      <c r="TBH385" s="36"/>
      <c r="TBI385" s="36"/>
      <c r="TBJ385" s="36"/>
      <c r="TBK385" s="36"/>
      <c r="TBL385" s="36"/>
      <c r="TBM385" s="36"/>
      <c r="TBN385" s="36"/>
      <c r="TBO385" s="36"/>
      <c r="TBP385" s="36"/>
      <c r="TBQ385" s="36"/>
      <c r="TBR385" s="36"/>
      <c r="TBS385" s="36"/>
      <c r="TBT385" s="36"/>
      <c r="TBU385" s="36"/>
      <c r="TBV385" s="36"/>
      <c r="TBW385" s="36"/>
      <c r="TBX385" s="36"/>
      <c r="TBY385" s="36"/>
      <c r="TBZ385" s="36"/>
      <c r="TCA385" s="36"/>
      <c r="TCB385" s="36"/>
      <c r="TCC385" s="36"/>
      <c r="TCD385" s="36"/>
      <c r="TCE385" s="36"/>
      <c r="TCF385" s="36"/>
      <c r="TCG385" s="36"/>
      <c r="TCH385" s="36"/>
      <c r="TCI385" s="36"/>
      <c r="TCJ385" s="36"/>
      <c r="TCK385" s="36"/>
      <c r="TCL385" s="36"/>
      <c r="TCM385" s="36"/>
      <c r="TCN385" s="36"/>
      <c r="TCO385" s="36"/>
      <c r="TCP385" s="36"/>
      <c r="TCQ385" s="36"/>
      <c r="TCR385" s="36"/>
      <c r="TCS385" s="36"/>
      <c r="TCT385" s="36"/>
      <c r="TCU385" s="36"/>
      <c r="TCV385" s="36"/>
      <c r="TCW385" s="36"/>
      <c r="TCX385" s="36"/>
      <c r="TCY385" s="36"/>
      <c r="TCZ385" s="36"/>
      <c r="TDA385" s="36"/>
      <c r="TDB385" s="36"/>
      <c r="TDC385" s="36"/>
      <c r="TDD385" s="36"/>
      <c r="TDE385" s="36"/>
      <c r="TDF385" s="36"/>
      <c r="TDG385" s="36"/>
      <c r="TDH385" s="36"/>
      <c r="TDI385" s="36"/>
      <c r="TDJ385" s="36"/>
      <c r="TDK385" s="36"/>
      <c r="TDL385" s="36"/>
      <c r="TDM385" s="36"/>
      <c r="TDN385" s="36"/>
      <c r="TDO385" s="36"/>
      <c r="TDP385" s="36"/>
      <c r="TDQ385" s="36"/>
      <c r="TDR385" s="36"/>
      <c r="TDS385" s="36"/>
      <c r="TDT385" s="36"/>
      <c r="TDU385" s="36"/>
      <c r="TDV385" s="36"/>
      <c r="TDW385" s="36"/>
      <c r="TDX385" s="36"/>
      <c r="TDY385" s="36"/>
      <c r="TDZ385" s="36"/>
      <c r="TEA385" s="36"/>
      <c r="TEB385" s="36"/>
      <c r="TEC385" s="36"/>
      <c r="TED385" s="36"/>
      <c r="TEE385" s="36"/>
      <c r="TEF385" s="36"/>
      <c r="TEG385" s="36"/>
      <c r="TEH385" s="36"/>
      <c r="TEI385" s="36"/>
      <c r="TEJ385" s="36"/>
      <c r="TEK385" s="36"/>
      <c r="TEL385" s="36"/>
      <c r="TEM385" s="36"/>
      <c r="TEN385" s="36"/>
      <c r="TEO385" s="36"/>
      <c r="TEP385" s="36"/>
      <c r="TEQ385" s="36"/>
      <c r="TER385" s="36"/>
      <c r="TES385" s="36"/>
      <c r="TET385" s="36"/>
      <c r="TEU385" s="36"/>
      <c r="TEV385" s="36"/>
      <c r="TEW385" s="36"/>
      <c r="TEX385" s="36"/>
      <c r="TEY385" s="36"/>
      <c r="TEZ385" s="36"/>
      <c r="TFA385" s="36"/>
      <c r="TFB385" s="36"/>
      <c r="TFC385" s="36"/>
      <c r="TFD385" s="36"/>
      <c r="TFE385" s="36"/>
      <c r="TFF385" s="36"/>
      <c r="TFG385" s="36"/>
      <c r="TFH385" s="36"/>
      <c r="TFI385" s="36"/>
      <c r="TFJ385" s="36"/>
      <c r="TFK385" s="36"/>
      <c r="TFL385" s="36"/>
      <c r="TFM385" s="36"/>
      <c r="TFN385" s="36"/>
      <c r="TFO385" s="36"/>
      <c r="TFP385" s="36"/>
      <c r="TFQ385" s="36"/>
      <c r="TFR385" s="36"/>
      <c r="TFS385" s="36"/>
      <c r="TFT385" s="36"/>
      <c r="TFU385" s="36"/>
      <c r="TFV385" s="36"/>
      <c r="TFW385" s="36"/>
      <c r="TFX385" s="36"/>
      <c r="TFY385" s="36"/>
      <c r="TFZ385" s="36"/>
      <c r="TGA385" s="36"/>
      <c r="TGB385" s="36"/>
      <c r="TGC385" s="36"/>
      <c r="TGD385" s="36"/>
      <c r="TGE385" s="36"/>
      <c r="TGF385" s="36"/>
      <c r="TGG385" s="36"/>
      <c r="TGH385" s="36"/>
      <c r="TGI385" s="36"/>
      <c r="TGJ385" s="36"/>
      <c r="TGK385" s="36"/>
      <c r="TGL385" s="36"/>
      <c r="TGM385" s="36"/>
      <c r="TGN385" s="36"/>
      <c r="TGO385" s="36"/>
      <c r="TGP385" s="36"/>
      <c r="TGQ385" s="36"/>
      <c r="TGR385" s="36"/>
      <c r="TGS385" s="36"/>
      <c r="TGT385" s="36"/>
      <c r="TGU385" s="36"/>
      <c r="TGV385" s="36"/>
      <c r="TGW385" s="36"/>
      <c r="TGX385" s="36"/>
      <c r="TGY385" s="36"/>
      <c r="TGZ385" s="36"/>
      <c r="THA385" s="36"/>
      <c r="THB385" s="36"/>
      <c r="THC385" s="36"/>
      <c r="THD385" s="36"/>
      <c r="THE385" s="36"/>
      <c r="THF385" s="36"/>
      <c r="THG385" s="36"/>
      <c r="THH385" s="36"/>
      <c r="THI385" s="36"/>
      <c r="THJ385" s="36"/>
      <c r="THK385" s="36"/>
      <c r="THL385" s="36"/>
      <c r="THM385" s="36"/>
      <c r="THN385" s="36"/>
      <c r="THO385" s="36"/>
      <c r="THP385" s="36"/>
      <c r="THQ385" s="36"/>
      <c r="THR385" s="36"/>
      <c r="THS385" s="36"/>
      <c r="THT385" s="36"/>
      <c r="THU385" s="36"/>
      <c r="THV385" s="36"/>
      <c r="THW385" s="36"/>
      <c r="THX385" s="36"/>
      <c r="THY385" s="36"/>
      <c r="THZ385" s="36"/>
      <c r="TIA385" s="36"/>
      <c r="TIB385" s="36"/>
      <c r="TIC385" s="36"/>
      <c r="TID385" s="36"/>
      <c r="TIE385" s="36"/>
      <c r="TIF385" s="36"/>
      <c r="TIG385" s="36"/>
      <c r="TIH385" s="36"/>
      <c r="TII385" s="36"/>
      <c r="TIJ385" s="36"/>
      <c r="TIK385" s="36"/>
      <c r="TIL385" s="36"/>
      <c r="TIM385" s="36"/>
      <c r="TIN385" s="36"/>
      <c r="TIO385" s="36"/>
      <c r="TIP385" s="36"/>
      <c r="TIQ385" s="36"/>
      <c r="TIR385" s="36"/>
      <c r="TIS385" s="36"/>
      <c r="TIT385" s="36"/>
      <c r="TIU385" s="36"/>
      <c r="TIV385" s="36"/>
      <c r="TIW385" s="36"/>
      <c r="TIX385" s="36"/>
      <c r="TIY385" s="36"/>
      <c r="TIZ385" s="36"/>
      <c r="TJA385" s="36"/>
      <c r="TJB385" s="36"/>
      <c r="TJC385" s="36"/>
      <c r="TJD385" s="36"/>
      <c r="TJE385" s="36"/>
      <c r="TJF385" s="36"/>
      <c r="TJG385" s="36"/>
      <c r="TJH385" s="36"/>
      <c r="TJI385" s="36"/>
      <c r="TJJ385" s="36"/>
      <c r="TJK385" s="36"/>
      <c r="TJL385" s="36"/>
      <c r="TJM385" s="36"/>
      <c r="TJN385" s="36"/>
      <c r="TJO385" s="36"/>
      <c r="TJP385" s="36"/>
      <c r="TJQ385" s="36"/>
      <c r="TJR385" s="36"/>
      <c r="TJS385" s="36"/>
      <c r="TJT385" s="36"/>
      <c r="TJU385" s="36"/>
      <c r="TJV385" s="36"/>
      <c r="TJW385" s="36"/>
      <c r="TJX385" s="36"/>
      <c r="TJY385" s="36"/>
      <c r="TJZ385" s="36"/>
      <c r="TKA385" s="36"/>
      <c r="TKB385" s="36"/>
      <c r="TKC385" s="36"/>
      <c r="TKD385" s="36"/>
      <c r="TKE385" s="36"/>
      <c r="TKF385" s="36"/>
      <c r="TKG385" s="36"/>
      <c r="TKH385" s="36"/>
      <c r="TKI385" s="36"/>
      <c r="TKJ385" s="36"/>
      <c r="TKK385" s="36"/>
      <c r="TKL385" s="36"/>
      <c r="TKM385" s="36"/>
      <c r="TKN385" s="36"/>
      <c r="TKO385" s="36"/>
      <c r="TKP385" s="36"/>
      <c r="TKQ385" s="36"/>
      <c r="TKR385" s="36"/>
      <c r="TKS385" s="36"/>
      <c r="TKT385" s="36"/>
      <c r="TKU385" s="36"/>
      <c r="TKV385" s="36"/>
      <c r="TKW385" s="36"/>
      <c r="TKX385" s="36"/>
      <c r="TKY385" s="36"/>
      <c r="TKZ385" s="36"/>
      <c r="TLA385" s="36"/>
      <c r="TLB385" s="36"/>
      <c r="TLC385" s="36"/>
      <c r="TLD385" s="36"/>
      <c r="TLE385" s="36"/>
      <c r="TLF385" s="36"/>
      <c r="TLG385" s="36"/>
      <c r="TLH385" s="36"/>
      <c r="TLI385" s="36"/>
      <c r="TLJ385" s="36"/>
      <c r="TLK385" s="36"/>
      <c r="TLL385" s="36"/>
      <c r="TLM385" s="36"/>
      <c r="TLN385" s="36"/>
      <c r="TLO385" s="36"/>
      <c r="TLP385" s="36"/>
      <c r="TLQ385" s="36"/>
      <c r="TLR385" s="36"/>
      <c r="TLS385" s="36"/>
      <c r="TLT385" s="36"/>
      <c r="TLU385" s="36"/>
      <c r="TLV385" s="36"/>
      <c r="TLW385" s="36"/>
      <c r="TLX385" s="36"/>
      <c r="TLY385" s="36"/>
      <c r="TLZ385" s="36"/>
      <c r="TMA385" s="36"/>
      <c r="TMB385" s="36"/>
      <c r="TMC385" s="36"/>
      <c r="TMD385" s="36"/>
      <c r="TME385" s="36"/>
      <c r="TMF385" s="36"/>
      <c r="TMG385" s="36"/>
      <c r="TMH385" s="36"/>
      <c r="TMI385" s="36"/>
      <c r="TMJ385" s="36"/>
      <c r="TMK385" s="36"/>
      <c r="TML385" s="36"/>
      <c r="TMM385" s="36"/>
      <c r="TMN385" s="36"/>
      <c r="TMO385" s="36"/>
      <c r="TMP385" s="36"/>
      <c r="TMQ385" s="36"/>
      <c r="TMR385" s="36"/>
      <c r="TMS385" s="36"/>
      <c r="TMT385" s="36"/>
      <c r="TMU385" s="36"/>
      <c r="TMV385" s="36"/>
      <c r="TMW385" s="36"/>
      <c r="TMX385" s="36"/>
      <c r="TMY385" s="36"/>
      <c r="TMZ385" s="36"/>
      <c r="TNA385" s="36"/>
      <c r="TNB385" s="36"/>
      <c r="TNC385" s="36"/>
      <c r="TND385" s="36"/>
      <c r="TNE385" s="36"/>
      <c r="TNF385" s="36"/>
      <c r="TNG385" s="36"/>
      <c r="TNH385" s="36"/>
      <c r="TNI385" s="36"/>
      <c r="TNJ385" s="36"/>
      <c r="TNK385" s="36"/>
      <c r="TNL385" s="36"/>
      <c r="TNM385" s="36"/>
      <c r="TNN385" s="36"/>
      <c r="TNO385" s="36"/>
      <c r="TNP385" s="36"/>
      <c r="TNQ385" s="36"/>
      <c r="TNR385" s="36"/>
      <c r="TNS385" s="36"/>
      <c r="TNT385" s="36"/>
      <c r="TNU385" s="36"/>
      <c r="TNV385" s="36"/>
      <c r="TNW385" s="36"/>
      <c r="TNX385" s="36"/>
      <c r="TNY385" s="36"/>
      <c r="TNZ385" s="36"/>
      <c r="TOA385" s="36"/>
      <c r="TOB385" s="36"/>
      <c r="TOC385" s="36"/>
      <c r="TOD385" s="36"/>
      <c r="TOE385" s="36"/>
      <c r="TOF385" s="36"/>
      <c r="TOG385" s="36"/>
      <c r="TOH385" s="36"/>
      <c r="TOI385" s="36"/>
      <c r="TOJ385" s="36"/>
      <c r="TOK385" s="36"/>
      <c r="TOL385" s="36"/>
      <c r="TOM385" s="36"/>
      <c r="TON385" s="36"/>
      <c r="TOO385" s="36"/>
      <c r="TOP385" s="36"/>
      <c r="TOQ385" s="36"/>
      <c r="TOR385" s="36"/>
      <c r="TOS385" s="36"/>
      <c r="TOT385" s="36"/>
      <c r="TOU385" s="36"/>
      <c r="TOV385" s="36"/>
      <c r="TOW385" s="36"/>
      <c r="TOX385" s="36"/>
      <c r="TOY385" s="36"/>
      <c r="TOZ385" s="36"/>
      <c r="TPA385" s="36"/>
      <c r="TPB385" s="36"/>
      <c r="TPC385" s="36"/>
      <c r="TPD385" s="36"/>
      <c r="TPE385" s="36"/>
      <c r="TPF385" s="36"/>
      <c r="TPG385" s="36"/>
      <c r="TPH385" s="36"/>
      <c r="TPI385" s="36"/>
      <c r="TPJ385" s="36"/>
      <c r="TPK385" s="36"/>
      <c r="TPL385" s="36"/>
      <c r="TPM385" s="36"/>
      <c r="TPN385" s="36"/>
      <c r="TPO385" s="36"/>
      <c r="TPP385" s="36"/>
      <c r="TPQ385" s="36"/>
      <c r="TPR385" s="36"/>
      <c r="TPS385" s="36"/>
      <c r="TPT385" s="36"/>
      <c r="TPU385" s="36"/>
      <c r="TPV385" s="36"/>
      <c r="TPW385" s="36"/>
      <c r="TPX385" s="36"/>
      <c r="TPY385" s="36"/>
      <c r="TPZ385" s="36"/>
      <c r="TQA385" s="36"/>
      <c r="TQB385" s="36"/>
      <c r="TQC385" s="36"/>
      <c r="TQD385" s="36"/>
      <c r="TQE385" s="36"/>
      <c r="TQF385" s="36"/>
      <c r="TQG385" s="36"/>
      <c r="TQH385" s="36"/>
      <c r="TQI385" s="36"/>
      <c r="TQJ385" s="36"/>
      <c r="TQK385" s="36"/>
      <c r="TQL385" s="36"/>
      <c r="TQM385" s="36"/>
      <c r="TQN385" s="36"/>
      <c r="TQO385" s="36"/>
      <c r="TQP385" s="36"/>
      <c r="TQQ385" s="36"/>
      <c r="TQR385" s="36"/>
      <c r="TQS385" s="36"/>
      <c r="TQT385" s="36"/>
      <c r="TQU385" s="36"/>
      <c r="TQV385" s="36"/>
      <c r="TQW385" s="36"/>
      <c r="TQX385" s="36"/>
      <c r="TQY385" s="36"/>
      <c r="TQZ385" s="36"/>
      <c r="TRA385" s="36"/>
      <c r="TRB385" s="36"/>
      <c r="TRC385" s="36"/>
      <c r="TRD385" s="36"/>
      <c r="TRE385" s="36"/>
      <c r="TRF385" s="36"/>
      <c r="TRG385" s="36"/>
      <c r="TRH385" s="36"/>
      <c r="TRI385" s="36"/>
      <c r="TRJ385" s="36"/>
      <c r="TRK385" s="36"/>
      <c r="TRL385" s="36"/>
      <c r="TRM385" s="36"/>
      <c r="TRN385" s="36"/>
      <c r="TRO385" s="36"/>
      <c r="TRP385" s="36"/>
      <c r="TRQ385" s="36"/>
      <c r="TRR385" s="36"/>
      <c r="TRS385" s="36"/>
      <c r="TRT385" s="36"/>
      <c r="TRU385" s="36"/>
      <c r="TRV385" s="36"/>
      <c r="TRW385" s="36"/>
      <c r="TRX385" s="36"/>
      <c r="TRY385" s="36"/>
      <c r="TRZ385" s="36"/>
      <c r="TSA385" s="36"/>
      <c r="TSB385" s="36"/>
      <c r="TSC385" s="36"/>
      <c r="TSD385" s="36"/>
      <c r="TSE385" s="36"/>
      <c r="TSF385" s="36"/>
      <c r="TSG385" s="36"/>
      <c r="TSH385" s="36"/>
      <c r="TSI385" s="36"/>
      <c r="TSJ385" s="36"/>
      <c r="TSK385" s="36"/>
      <c r="TSL385" s="36"/>
      <c r="TSM385" s="36"/>
      <c r="TSN385" s="36"/>
      <c r="TSO385" s="36"/>
      <c r="TSP385" s="36"/>
      <c r="TSQ385" s="36"/>
      <c r="TSR385" s="36"/>
      <c r="TSS385" s="36"/>
      <c r="TST385" s="36"/>
      <c r="TSU385" s="36"/>
      <c r="TSV385" s="36"/>
      <c r="TSW385" s="36"/>
      <c r="TSX385" s="36"/>
      <c r="TSY385" s="36"/>
      <c r="TSZ385" s="36"/>
      <c r="TTA385" s="36"/>
      <c r="TTB385" s="36"/>
      <c r="TTC385" s="36"/>
      <c r="TTD385" s="36"/>
      <c r="TTE385" s="36"/>
      <c r="TTF385" s="36"/>
      <c r="TTG385" s="36"/>
      <c r="TTH385" s="36"/>
      <c r="TTI385" s="36"/>
      <c r="TTJ385" s="36"/>
      <c r="TTK385" s="36"/>
      <c r="TTL385" s="36"/>
      <c r="TTM385" s="36"/>
      <c r="TTN385" s="36"/>
      <c r="TTO385" s="36"/>
      <c r="TTP385" s="36"/>
      <c r="TTQ385" s="36"/>
      <c r="TTR385" s="36"/>
      <c r="TTS385" s="36"/>
      <c r="TTT385" s="36"/>
      <c r="TTU385" s="36"/>
      <c r="TTV385" s="36"/>
      <c r="TTW385" s="36"/>
      <c r="TTX385" s="36"/>
      <c r="TTY385" s="36"/>
      <c r="TTZ385" s="36"/>
      <c r="TUA385" s="36"/>
      <c r="TUB385" s="36"/>
      <c r="TUC385" s="36"/>
      <c r="TUD385" s="36"/>
      <c r="TUE385" s="36"/>
      <c r="TUF385" s="36"/>
      <c r="TUG385" s="36"/>
      <c r="TUH385" s="36"/>
      <c r="TUI385" s="36"/>
      <c r="TUJ385" s="36"/>
      <c r="TUK385" s="36"/>
      <c r="TUL385" s="36"/>
      <c r="TUM385" s="36"/>
      <c r="TUN385" s="36"/>
      <c r="TUO385" s="36"/>
      <c r="TUP385" s="36"/>
      <c r="TUQ385" s="36"/>
      <c r="TUR385" s="36"/>
      <c r="TUS385" s="36"/>
      <c r="TUT385" s="36"/>
      <c r="TUU385" s="36"/>
      <c r="TUV385" s="36"/>
      <c r="TUW385" s="36"/>
      <c r="TUX385" s="36"/>
      <c r="TUY385" s="36"/>
      <c r="TUZ385" s="36"/>
      <c r="TVA385" s="36"/>
      <c r="TVB385" s="36"/>
      <c r="TVC385" s="36"/>
      <c r="TVD385" s="36"/>
      <c r="TVE385" s="36"/>
      <c r="TVF385" s="36"/>
      <c r="TVG385" s="36"/>
      <c r="TVH385" s="36"/>
      <c r="TVI385" s="36"/>
      <c r="TVJ385" s="36"/>
      <c r="TVK385" s="36"/>
      <c r="TVL385" s="36"/>
      <c r="TVM385" s="36"/>
      <c r="TVN385" s="36"/>
      <c r="TVO385" s="36"/>
      <c r="TVP385" s="36"/>
      <c r="TVQ385" s="36"/>
      <c r="TVR385" s="36"/>
      <c r="TVS385" s="36"/>
      <c r="TVT385" s="36"/>
      <c r="TVU385" s="36"/>
      <c r="TVV385" s="36"/>
      <c r="TVW385" s="36"/>
      <c r="TVX385" s="36"/>
      <c r="TVY385" s="36"/>
      <c r="TVZ385" s="36"/>
      <c r="TWA385" s="36"/>
      <c r="TWB385" s="36"/>
      <c r="TWC385" s="36"/>
      <c r="TWD385" s="36"/>
      <c r="TWE385" s="36"/>
      <c r="TWF385" s="36"/>
      <c r="TWG385" s="36"/>
      <c r="TWH385" s="36"/>
      <c r="TWI385" s="36"/>
      <c r="TWJ385" s="36"/>
      <c r="TWK385" s="36"/>
      <c r="TWL385" s="36"/>
      <c r="TWM385" s="36"/>
      <c r="TWN385" s="36"/>
      <c r="TWO385" s="36"/>
      <c r="TWP385" s="36"/>
      <c r="TWQ385" s="36"/>
      <c r="TWR385" s="36"/>
      <c r="TWS385" s="36"/>
      <c r="TWT385" s="36"/>
      <c r="TWU385" s="36"/>
      <c r="TWV385" s="36"/>
      <c r="TWW385" s="36"/>
      <c r="TWX385" s="36"/>
      <c r="TWY385" s="36"/>
      <c r="TWZ385" s="36"/>
      <c r="TXA385" s="36"/>
      <c r="TXB385" s="36"/>
      <c r="TXC385" s="36"/>
      <c r="TXD385" s="36"/>
      <c r="TXE385" s="36"/>
      <c r="TXF385" s="36"/>
      <c r="TXG385" s="36"/>
      <c r="TXH385" s="36"/>
      <c r="TXI385" s="36"/>
      <c r="TXJ385" s="36"/>
      <c r="TXK385" s="36"/>
      <c r="TXL385" s="36"/>
      <c r="TXM385" s="36"/>
      <c r="TXN385" s="36"/>
      <c r="TXO385" s="36"/>
      <c r="TXP385" s="36"/>
      <c r="TXQ385" s="36"/>
      <c r="TXR385" s="36"/>
      <c r="TXS385" s="36"/>
      <c r="TXT385" s="36"/>
      <c r="TXU385" s="36"/>
      <c r="TXV385" s="36"/>
      <c r="TXW385" s="36"/>
      <c r="TXX385" s="36"/>
      <c r="TXY385" s="36"/>
      <c r="TXZ385" s="36"/>
      <c r="TYA385" s="36"/>
      <c r="TYB385" s="36"/>
      <c r="TYC385" s="36"/>
      <c r="TYD385" s="36"/>
      <c r="TYE385" s="36"/>
      <c r="TYF385" s="36"/>
      <c r="TYG385" s="36"/>
      <c r="TYH385" s="36"/>
      <c r="TYI385" s="36"/>
      <c r="TYJ385" s="36"/>
      <c r="TYK385" s="36"/>
      <c r="TYL385" s="36"/>
      <c r="TYM385" s="36"/>
      <c r="TYN385" s="36"/>
      <c r="TYO385" s="36"/>
      <c r="TYP385" s="36"/>
      <c r="TYQ385" s="36"/>
      <c r="TYR385" s="36"/>
      <c r="TYS385" s="36"/>
      <c r="TYT385" s="36"/>
      <c r="TYU385" s="36"/>
      <c r="TYV385" s="36"/>
      <c r="TYW385" s="36"/>
      <c r="TYX385" s="36"/>
      <c r="TYY385" s="36"/>
      <c r="TYZ385" s="36"/>
      <c r="TZA385" s="36"/>
      <c r="TZB385" s="36"/>
      <c r="TZC385" s="36"/>
      <c r="TZD385" s="36"/>
      <c r="TZE385" s="36"/>
      <c r="TZF385" s="36"/>
      <c r="TZG385" s="36"/>
      <c r="TZH385" s="36"/>
      <c r="TZI385" s="36"/>
      <c r="TZJ385" s="36"/>
      <c r="TZK385" s="36"/>
      <c r="TZL385" s="36"/>
      <c r="TZM385" s="36"/>
      <c r="TZN385" s="36"/>
      <c r="TZO385" s="36"/>
      <c r="TZP385" s="36"/>
      <c r="TZQ385" s="36"/>
      <c r="TZR385" s="36"/>
      <c r="TZS385" s="36"/>
      <c r="TZT385" s="36"/>
      <c r="TZU385" s="36"/>
      <c r="TZV385" s="36"/>
      <c r="TZW385" s="36"/>
      <c r="TZX385" s="36"/>
      <c r="TZY385" s="36"/>
      <c r="TZZ385" s="36"/>
      <c r="UAA385" s="36"/>
      <c r="UAB385" s="36"/>
      <c r="UAC385" s="36"/>
      <c r="UAD385" s="36"/>
      <c r="UAE385" s="36"/>
      <c r="UAF385" s="36"/>
      <c r="UAG385" s="36"/>
      <c r="UAH385" s="36"/>
      <c r="UAI385" s="36"/>
      <c r="UAJ385" s="36"/>
      <c r="UAK385" s="36"/>
      <c r="UAL385" s="36"/>
      <c r="UAM385" s="36"/>
      <c r="UAN385" s="36"/>
      <c r="UAO385" s="36"/>
      <c r="UAP385" s="36"/>
      <c r="UAQ385" s="36"/>
      <c r="UAR385" s="36"/>
      <c r="UAS385" s="36"/>
      <c r="UAT385" s="36"/>
      <c r="UAU385" s="36"/>
      <c r="UAV385" s="36"/>
      <c r="UAW385" s="36"/>
      <c r="UAX385" s="36"/>
      <c r="UAY385" s="36"/>
      <c r="UAZ385" s="36"/>
      <c r="UBA385" s="36"/>
      <c r="UBB385" s="36"/>
      <c r="UBC385" s="36"/>
      <c r="UBD385" s="36"/>
      <c r="UBE385" s="36"/>
      <c r="UBF385" s="36"/>
      <c r="UBG385" s="36"/>
      <c r="UBH385" s="36"/>
      <c r="UBI385" s="36"/>
      <c r="UBJ385" s="36"/>
      <c r="UBK385" s="36"/>
      <c r="UBL385" s="36"/>
      <c r="UBM385" s="36"/>
      <c r="UBN385" s="36"/>
      <c r="UBO385" s="36"/>
      <c r="UBP385" s="36"/>
      <c r="UBQ385" s="36"/>
      <c r="UBR385" s="36"/>
      <c r="UBS385" s="36"/>
      <c r="UBT385" s="36"/>
      <c r="UBU385" s="36"/>
      <c r="UBV385" s="36"/>
      <c r="UBW385" s="36"/>
      <c r="UBX385" s="36"/>
      <c r="UBY385" s="36"/>
      <c r="UBZ385" s="36"/>
      <c r="UCA385" s="36"/>
      <c r="UCB385" s="36"/>
      <c r="UCC385" s="36"/>
      <c r="UCD385" s="36"/>
      <c r="UCE385" s="36"/>
      <c r="UCF385" s="36"/>
      <c r="UCG385" s="36"/>
      <c r="UCH385" s="36"/>
      <c r="UCI385" s="36"/>
      <c r="UCJ385" s="36"/>
      <c r="UCK385" s="36"/>
      <c r="UCL385" s="36"/>
      <c r="UCM385" s="36"/>
      <c r="UCN385" s="36"/>
      <c r="UCO385" s="36"/>
      <c r="UCP385" s="36"/>
      <c r="UCQ385" s="36"/>
      <c r="UCR385" s="36"/>
      <c r="UCS385" s="36"/>
      <c r="UCT385" s="36"/>
      <c r="UCU385" s="36"/>
      <c r="UCV385" s="36"/>
      <c r="UCW385" s="36"/>
      <c r="UCX385" s="36"/>
      <c r="UCY385" s="36"/>
      <c r="UCZ385" s="36"/>
      <c r="UDA385" s="36"/>
      <c r="UDB385" s="36"/>
      <c r="UDC385" s="36"/>
      <c r="UDD385" s="36"/>
      <c r="UDE385" s="36"/>
      <c r="UDF385" s="36"/>
      <c r="UDG385" s="36"/>
      <c r="UDH385" s="36"/>
      <c r="UDI385" s="36"/>
      <c r="UDJ385" s="36"/>
      <c r="UDK385" s="36"/>
      <c r="UDL385" s="36"/>
      <c r="UDM385" s="36"/>
      <c r="UDN385" s="36"/>
      <c r="UDO385" s="36"/>
      <c r="UDP385" s="36"/>
      <c r="UDQ385" s="36"/>
      <c r="UDR385" s="36"/>
      <c r="UDS385" s="36"/>
      <c r="UDT385" s="36"/>
      <c r="UDU385" s="36"/>
      <c r="UDV385" s="36"/>
      <c r="UDW385" s="36"/>
      <c r="UDX385" s="36"/>
      <c r="UDY385" s="36"/>
      <c r="UDZ385" s="36"/>
      <c r="UEA385" s="36"/>
      <c r="UEB385" s="36"/>
      <c r="UEC385" s="36"/>
      <c r="UED385" s="36"/>
      <c r="UEE385" s="36"/>
      <c r="UEF385" s="36"/>
      <c r="UEG385" s="36"/>
      <c r="UEH385" s="36"/>
      <c r="UEI385" s="36"/>
      <c r="UEJ385" s="36"/>
      <c r="UEK385" s="36"/>
      <c r="UEL385" s="36"/>
      <c r="UEM385" s="36"/>
      <c r="UEN385" s="36"/>
      <c r="UEO385" s="36"/>
      <c r="UEP385" s="36"/>
      <c r="UEQ385" s="36"/>
      <c r="UER385" s="36"/>
      <c r="UES385" s="36"/>
      <c r="UET385" s="36"/>
      <c r="UEU385" s="36"/>
      <c r="UEV385" s="36"/>
      <c r="UEW385" s="36"/>
      <c r="UEX385" s="36"/>
      <c r="UEY385" s="36"/>
      <c r="UEZ385" s="36"/>
      <c r="UFA385" s="36"/>
      <c r="UFB385" s="36"/>
      <c r="UFC385" s="36"/>
      <c r="UFD385" s="36"/>
      <c r="UFE385" s="36"/>
      <c r="UFF385" s="36"/>
      <c r="UFG385" s="36"/>
      <c r="UFH385" s="36"/>
      <c r="UFI385" s="36"/>
      <c r="UFJ385" s="36"/>
      <c r="UFK385" s="36"/>
      <c r="UFL385" s="36"/>
      <c r="UFM385" s="36"/>
      <c r="UFN385" s="36"/>
      <c r="UFO385" s="36"/>
      <c r="UFP385" s="36"/>
      <c r="UFQ385" s="36"/>
      <c r="UFR385" s="36"/>
      <c r="UFS385" s="36"/>
      <c r="UFT385" s="36"/>
      <c r="UFU385" s="36"/>
      <c r="UFV385" s="36"/>
      <c r="UFW385" s="36"/>
      <c r="UFX385" s="36"/>
      <c r="UFY385" s="36"/>
      <c r="UFZ385" s="36"/>
      <c r="UGA385" s="36"/>
      <c r="UGB385" s="36"/>
      <c r="UGC385" s="36"/>
      <c r="UGD385" s="36"/>
      <c r="UGE385" s="36"/>
      <c r="UGF385" s="36"/>
      <c r="UGG385" s="36"/>
      <c r="UGH385" s="36"/>
      <c r="UGI385" s="36"/>
      <c r="UGJ385" s="36"/>
      <c r="UGK385" s="36"/>
      <c r="UGL385" s="36"/>
      <c r="UGM385" s="36"/>
      <c r="UGN385" s="36"/>
      <c r="UGO385" s="36"/>
      <c r="UGP385" s="36"/>
      <c r="UGQ385" s="36"/>
      <c r="UGR385" s="36"/>
      <c r="UGS385" s="36"/>
      <c r="UGT385" s="36"/>
      <c r="UGU385" s="36"/>
      <c r="UGV385" s="36"/>
      <c r="UGW385" s="36"/>
      <c r="UGX385" s="36"/>
      <c r="UGY385" s="36"/>
      <c r="UGZ385" s="36"/>
      <c r="UHA385" s="36"/>
      <c r="UHB385" s="36"/>
      <c r="UHC385" s="36"/>
      <c r="UHD385" s="36"/>
      <c r="UHE385" s="36"/>
      <c r="UHF385" s="36"/>
      <c r="UHG385" s="36"/>
      <c r="UHH385" s="36"/>
      <c r="UHI385" s="36"/>
      <c r="UHJ385" s="36"/>
      <c r="UHK385" s="36"/>
      <c r="UHL385" s="36"/>
      <c r="UHM385" s="36"/>
      <c r="UHN385" s="36"/>
      <c r="UHO385" s="36"/>
      <c r="UHP385" s="36"/>
      <c r="UHQ385" s="36"/>
      <c r="UHR385" s="36"/>
      <c r="UHS385" s="36"/>
      <c r="UHT385" s="36"/>
      <c r="UHU385" s="36"/>
      <c r="UHV385" s="36"/>
      <c r="UHW385" s="36"/>
      <c r="UHX385" s="36"/>
      <c r="UHY385" s="36"/>
      <c r="UHZ385" s="36"/>
      <c r="UIA385" s="36"/>
      <c r="UIB385" s="36"/>
      <c r="UIC385" s="36"/>
      <c r="UID385" s="36"/>
      <c r="UIE385" s="36"/>
      <c r="UIF385" s="36"/>
      <c r="UIG385" s="36"/>
      <c r="UIH385" s="36"/>
      <c r="UII385" s="36"/>
      <c r="UIJ385" s="36"/>
      <c r="UIK385" s="36"/>
      <c r="UIL385" s="36"/>
      <c r="UIM385" s="36"/>
      <c r="UIN385" s="36"/>
      <c r="UIO385" s="36"/>
      <c r="UIP385" s="36"/>
      <c r="UIQ385" s="36"/>
      <c r="UIR385" s="36"/>
      <c r="UIS385" s="36"/>
      <c r="UIT385" s="36"/>
      <c r="UIU385" s="36"/>
      <c r="UIV385" s="36"/>
      <c r="UIW385" s="36"/>
      <c r="UIX385" s="36"/>
      <c r="UIY385" s="36"/>
      <c r="UIZ385" s="36"/>
      <c r="UJA385" s="36"/>
      <c r="UJB385" s="36"/>
      <c r="UJC385" s="36"/>
      <c r="UJD385" s="36"/>
      <c r="UJE385" s="36"/>
      <c r="UJF385" s="36"/>
      <c r="UJG385" s="36"/>
      <c r="UJH385" s="36"/>
      <c r="UJI385" s="36"/>
      <c r="UJJ385" s="36"/>
      <c r="UJK385" s="36"/>
      <c r="UJL385" s="36"/>
      <c r="UJM385" s="36"/>
      <c r="UJN385" s="36"/>
      <c r="UJO385" s="36"/>
      <c r="UJP385" s="36"/>
      <c r="UJQ385" s="36"/>
      <c r="UJR385" s="36"/>
      <c r="UJS385" s="36"/>
      <c r="UJT385" s="36"/>
      <c r="UJU385" s="36"/>
      <c r="UJV385" s="36"/>
      <c r="UJW385" s="36"/>
      <c r="UJX385" s="36"/>
      <c r="UJY385" s="36"/>
      <c r="UJZ385" s="36"/>
      <c r="UKA385" s="36"/>
      <c r="UKB385" s="36"/>
      <c r="UKC385" s="36"/>
      <c r="UKD385" s="36"/>
      <c r="UKE385" s="36"/>
      <c r="UKF385" s="36"/>
      <c r="UKG385" s="36"/>
      <c r="UKH385" s="36"/>
      <c r="UKI385" s="36"/>
      <c r="UKJ385" s="36"/>
      <c r="UKK385" s="36"/>
      <c r="UKL385" s="36"/>
      <c r="UKM385" s="36"/>
      <c r="UKN385" s="36"/>
      <c r="UKO385" s="36"/>
      <c r="UKP385" s="36"/>
      <c r="UKQ385" s="36"/>
      <c r="UKR385" s="36"/>
      <c r="UKS385" s="36"/>
      <c r="UKT385" s="36"/>
      <c r="UKU385" s="36"/>
      <c r="UKV385" s="36"/>
      <c r="UKW385" s="36"/>
      <c r="UKX385" s="36"/>
      <c r="UKY385" s="36"/>
      <c r="UKZ385" s="36"/>
      <c r="ULA385" s="36"/>
      <c r="ULB385" s="36"/>
      <c r="ULC385" s="36"/>
      <c r="ULD385" s="36"/>
      <c r="ULE385" s="36"/>
      <c r="ULF385" s="36"/>
      <c r="ULG385" s="36"/>
      <c r="ULH385" s="36"/>
      <c r="ULI385" s="36"/>
      <c r="ULJ385" s="36"/>
      <c r="ULK385" s="36"/>
      <c r="ULL385" s="36"/>
      <c r="ULM385" s="36"/>
      <c r="ULN385" s="36"/>
      <c r="ULO385" s="36"/>
      <c r="ULP385" s="36"/>
      <c r="ULQ385" s="36"/>
      <c r="ULR385" s="36"/>
      <c r="ULS385" s="36"/>
      <c r="ULT385" s="36"/>
      <c r="ULU385" s="36"/>
      <c r="ULV385" s="36"/>
      <c r="ULW385" s="36"/>
      <c r="ULX385" s="36"/>
      <c r="ULY385" s="36"/>
      <c r="ULZ385" s="36"/>
      <c r="UMA385" s="36"/>
      <c r="UMB385" s="36"/>
      <c r="UMC385" s="36"/>
      <c r="UMD385" s="36"/>
      <c r="UME385" s="36"/>
      <c r="UMF385" s="36"/>
      <c r="UMG385" s="36"/>
      <c r="UMH385" s="36"/>
      <c r="UMI385" s="36"/>
      <c r="UMJ385" s="36"/>
      <c r="UMK385" s="36"/>
      <c r="UML385" s="36"/>
      <c r="UMM385" s="36"/>
      <c r="UMN385" s="36"/>
      <c r="UMO385" s="36"/>
      <c r="UMP385" s="36"/>
      <c r="UMQ385" s="36"/>
      <c r="UMR385" s="36"/>
      <c r="UMS385" s="36"/>
      <c r="UMT385" s="36"/>
      <c r="UMU385" s="36"/>
      <c r="UMV385" s="36"/>
      <c r="UMW385" s="36"/>
      <c r="UMX385" s="36"/>
      <c r="UMY385" s="36"/>
      <c r="UMZ385" s="36"/>
      <c r="UNA385" s="36"/>
      <c r="UNB385" s="36"/>
      <c r="UNC385" s="36"/>
      <c r="UND385" s="36"/>
      <c r="UNE385" s="36"/>
      <c r="UNF385" s="36"/>
      <c r="UNG385" s="36"/>
      <c r="UNH385" s="36"/>
      <c r="UNI385" s="36"/>
      <c r="UNJ385" s="36"/>
      <c r="UNK385" s="36"/>
      <c r="UNL385" s="36"/>
      <c r="UNM385" s="36"/>
      <c r="UNN385" s="36"/>
      <c r="UNO385" s="36"/>
      <c r="UNP385" s="36"/>
      <c r="UNQ385" s="36"/>
      <c r="UNR385" s="36"/>
      <c r="UNS385" s="36"/>
      <c r="UNT385" s="36"/>
      <c r="UNU385" s="36"/>
      <c r="UNV385" s="36"/>
      <c r="UNW385" s="36"/>
      <c r="UNX385" s="36"/>
      <c r="UNY385" s="36"/>
      <c r="UNZ385" s="36"/>
      <c r="UOA385" s="36"/>
      <c r="UOB385" s="36"/>
      <c r="UOC385" s="36"/>
      <c r="UOD385" s="36"/>
      <c r="UOE385" s="36"/>
      <c r="UOF385" s="36"/>
      <c r="UOG385" s="36"/>
      <c r="UOH385" s="36"/>
      <c r="UOI385" s="36"/>
      <c r="UOJ385" s="36"/>
      <c r="UOK385" s="36"/>
      <c r="UOL385" s="36"/>
      <c r="UOM385" s="36"/>
      <c r="UON385" s="36"/>
      <c r="UOO385" s="36"/>
      <c r="UOP385" s="36"/>
      <c r="UOQ385" s="36"/>
      <c r="UOR385" s="36"/>
      <c r="UOS385" s="36"/>
      <c r="UOT385" s="36"/>
      <c r="UOU385" s="36"/>
      <c r="UOV385" s="36"/>
      <c r="UOW385" s="36"/>
      <c r="UOX385" s="36"/>
      <c r="UOY385" s="36"/>
      <c r="UOZ385" s="36"/>
      <c r="UPA385" s="36"/>
      <c r="UPB385" s="36"/>
      <c r="UPC385" s="36"/>
      <c r="UPD385" s="36"/>
      <c r="UPE385" s="36"/>
      <c r="UPF385" s="36"/>
      <c r="UPG385" s="36"/>
      <c r="UPH385" s="36"/>
      <c r="UPI385" s="36"/>
      <c r="UPJ385" s="36"/>
      <c r="UPK385" s="36"/>
      <c r="UPL385" s="36"/>
      <c r="UPM385" s="36"/>
      <c r="UPN385" s="36"/>
      <c r="UPO385" s="36"/>
      <c r="UPP385" s="36"/>
      <c r="UPQ385" s="36"/>
      <c r="UPR385" s="36"/>
      <c r="UPS385" s="36"/>
      <c r="UPT385" s="36"/>
      <c r="UPU385" s="36"/>
      <c r="UPV385" s="36"/>
      <c r="UPW385" s="36"/>
      <c r="UPX385" s="36"/>
      <c r="UPY385" s="36"/>
      <c r="UPZ385" s="36"/>
      <c r="UQA385" s="36"/>
      <c r="UQB385" s="36"/>
      <c r="UQC385" s="36"/>
      <c r="UQD385" s="36"/>
      <c r="UQE385" s="36"/>
      <c r="UQF385" s="36"/>
      <c r="UQG385" s="36"/>
      <c r="UQH385" s="36"/>
      <c r="UQI385" s="36"/>
      <c r="UQJ385" s="36"/>
      <c r="UQK385" s="36"/>
      <c r="UQL385" s="36"/>
      <c r="UQM385" s="36"/>
      <c r="UQN385" s="36"/>
      <c r="UQO385" s="36"/>
      <c r="UQP385" s="36"/>
      <c r="UQQ385" s="36"/>
      <c r="UQR385" s="36"/>
      <c r="UQS385" s="36"/>
      <c r="UQT385" s="36"/>
      <c r="UQU385" s="36"/>
      <c r="UQV385" s="36"/>
      <c r="UQW385" s="36"/>
      <c r="UQX385" s="36"/>
      <c r="UQY385" s="36"/>
      <c r="UQZ385" s="36"/>
      <c r="URA385" s="36"/>
      <c r="URB385" s="36"/>
      <c r="URC385" s="36"/>
      <c r="URD385" s="36"/>
      <c r="URE385" s="36"/>
      <c r="URF385" s="36"/>
      <c r="URG385" s="36"/>
      <c r="URH385" s="36"/>
      <c r="URI385" s="36"/>
      <c r="URJ385" s="36"/>
      <c r="URK385" s="36"/>
      <c r="URL385" s="36"/>
      <c r="URM385" s="36"/>
      <c r="URN385" s="36"/>
      <c r="URO385" s="36"/>
      <c r="URP385" s="36"/>
      <c r="URQ385" s="36"/>
      <c r="URR385" s="36"/>
      <c r="URS385" s="36"/>
      <c r="URT385" s="36"/>
      <c r="URU385" s="36"/>
      <c r="URV385" s="36"/>
      <c r="URW385" s="36"/>
      <c r="URX385" s="36"/>
      <c r="URY385" s="36"/>
      <c r="URZ385" s="36"/>
      <c r="USA385" s="36"/>
      <c r="USB385" s="36"/>
      <c r="USC385" s="36"/>
      <c r="USD385" s="36"/>
      <c r="USE385" s="36"/>
      <c r="USF385" s="36"/>
      <c r="USG385" s="36"/>
      <c r="USH385" s="36"/>
      <c r="USI385" s="36"/>
      <c r="USJ385" s="36"/>
      <c r="USK385" s="36"/>
      <c r="USL385" s="36"/>
      <c r="USM385" s="36"/>
      <c r="USN385" s="36"/>
      <c r="USO385" s="36"/>
      <c r="USP385" s="36"/>
      <c r="USQ385" s="36"/>
      <c r="USR385" s="36"/>
      <c r="USS385" s="36"/>
      <c r="UST385" s="36"/>
      <c r="USU385" s="36"/>
      <c r="USV385" s="36"/>
      <c r="USW385" s="36"/>
      <c r="USX385" s="36"/>
      <c r="USY385" s="36"/>
      <c r="USZ385" s="36"/>
      <c r="UTA385" s="36"/>
      <c r="UTB385" s="36"/>
      <c r="UTC385" s="36"/>
      <c r="UTD385" s="36"/>
      <c r="UTE385" s="36"/>
      <c r="UTF385" s="36"/>
      <c r="UTG385" s="36"/>
      <c r="UTH385" s="36"/>
      <c r="UTI385" s="36"/>
      <c r="UTJ385" s="36"/>
      <c r="UTK385" s="36"/>
      <c r="UTL385" s="36"/>
      <c r="UTM385" s="36"/>
      <c r="UTN385" s="36"/>
      <c r="UTO385" s="36"/>
      <c r="UTP385" s="36"/>
      <c r="UTQ385" s="36"/>
      <c r="UTR385" s="36"/>
      <c r="UTS385" s="36"/>
      <c r="UTT385" s="36"/>
      <c r="UTU385" s="36"/>
      <c r="UTV385" s="36"/>
      <c r="UTW385" s="36"/>
      <c r="UTX385" s="36"/>
      <c r="UTY385" s="36"/>
      <c r="UTZ385" s="36"/>
      <c r="UUA385" s="36"/>
      <c r="UUB385" s="36"/>
      <c r="UUC385" s="36"/>
      <c r="UUD385" s="36"/>
      <c r="UUE385" s="36"/>
      <c r="UUF385" s="36"/>
      <c r="UUG385" s="36"/>
      <c r="UUH385" s="36"/>
      <c r="UUI385" s="36"/>
      <c r="UUJ385" s="36"/>
      <c r="UUK385" s="36"/>
      <c r="UUL385" s="36"/>
      <c r="UUM385" s="36"/>
      <c r="UUN385" s="36"/>
      <c r="UUO385" s="36"/>
      <c r="UUP385" s="36"/>
      <c r="UUQ385" s="36"/>
      <c r="UUR385" s="36"/>
      <c r="UUS385" s="36"/>
      <c r="UUT385" s="36"/>
      <c r="UUU385" s="36"/>
      <c r="UUV385" s="36"/>
      <c r="UUW385" s="36"/>
      <c r="UUX385" s="36"/>
      <c r="UUY385" s="36"/>
      <c r="UUZ385" s="36"/>
      <c r="UVA385" s="36"/>
      <c r="UVB385" s="36"/>
      <c r="UVC385" s="36"/>
      <c r="UVD385" s="36"/>
      <c r="UVE385" s="36"/>
      <c r="UVF385" s="36"/>
      <c r="UVG385" s="36"/>
      <c r="UVH385" s="36"/>
      <c r="UVI385" s="36"/>
      <c r="UVJ385" s="36"/>
      <c r="UVK385" s="36"/>
      <c r="UVL385" s="36"/>
      <c r="UVM385" s="36"/>
      <c r="UVN385" s="36"/>
      <c r="UVO385" s="36"/>
      <c r="UVP385" s="36"/>
      <c r="UVQ385" s="36"/>
      <c r="UVR385" s="36"/>
      <c r="UVS385" s="36"/>
      <c r="UVT385" s="36"/>
      <c r="UVU385" s="36"/>
      <c r="UVV385" s="36"/>
      <c r="UVW385" s="36"/>
      <c r="UVX385" s="36"/>
      <c r="UVY385" s="36"/>
      <c r="UVZ385" s="36"/>
      <c r="UWA385" s="36"/>
      <c r="UWB385" s="36"/>
      <c r="UWC385" s="36"/>
      <c r="UWD385" s="36"/>
      <c r="UWE385" s="36"/>
      <c r="UWF385" s="36"/>
      <c r="UWG385" s="36"/>
      <c r="UWH385" s="36"/>
      <c r="UWI385" s="36"/>
      <c r="UWJ385" s="36"/>
      <c r="UWK385" s="36"/>
      <c r="UWL385" s="36"/>
      <c r="UWM385" s="36"/>
      <c r="UWN385" s="36"/>
      <c r="UWO385" s="36"/>
      <c r="UWP385" s="36"/>
      <c r="UWQ385" s="36"/>
      <c r="UWR385" s="36"/>
      <c r="UWS385" s="36"/>
      <c r="UWT385" s="36"/>
      <c r="UWU385" s="36"/>
      <c r="UWV385" s="36"/>
      <c r="UWW385" s="36"/>
      <c r="UWX385" s="36"/>
      <c r="UWY385" s="36"/>
      <c r="UWZ385" s="36"/>
      <c r="UXA385" s="36"/>
      <c r="UXB385" s="36"/>
      <c r="UXC385" s="36"/>
      <c r="UXD385" s="36"/>
      <c r="UXE385" s="36"/>
      <c r="UXF385" s="36"/>
      <c r="UXG385" s="36"/>
      <c r="UXH385" s="36"/>
      <c r="UXI385" s="36"/>
      <c r="UXJ385" s="36"/>
      <c r="UXK385" s="36"/>
      <c r="UXL385" s="36"/>
      <c r="UXM385" s="36"/>
      <c r="UXN385" s="36"/>
      <c r="UXO385" s="36"/>
      <c r="UXP385" s="36"/>
      <c r="UXQ385" s="36"/>
      <c r="UXR385" s="36"/>
      <c r="UXS385" s="36"/>
      <c r="UXT385" s="36"/>
      <c r="UXU385" s="36"/>
      <c r="UXV385" s="36"/>
      <c r="UXW385" s="36"/>
      <c r="UXX385" s="36"/>
      <c r="UXY385" s="36"/>
      <c r="UXZ385" s="36"/>
      <c r="UYA385" s="36"/>
      <c r="UYB385" s="36"/>
      <c r="UYC385" s="36"/>
      <c r="UYD385" s="36"/>
      <c r="UYE385" s="36"/>
      <c r="UYF385" s="36"/>
      <c r="UYG385" s="36"/>
      <c r="UYH385" s="36"/>
      <c r="UYI385" s="36"/>
      <c r="UYJ385" s="36"/>
      <c r="UYK385" s="36"/>
      <c r="UYL385" s="36"/>
      <c r="UYM385" s="36"/>
      <c r="UYN385" s="36"/>
      <c r="UYO385" s="36"/>
      <c r="UYP385" s="36"/>
      <c r="UYQ385" s="36"/>
      <c r="UYR385" s="36"/>
      <c r="UYS385" s="36"/>
      <c r="UYT385" s="36"/>
      <c r="UYU385" s="36"/>
      <c r="UYV385" s="36"/>
      <c r="UYW385" s="36"/>
      <c r="UYX385" s="36"/>
      <c r="UYY385" s="36"/>
      <c r="UYZ385" s="36"/>
      <c r="UZA385" s="36"/>
      <c r="UZB385" s="36"/>
      <c r="UZC385" s="36"/>
      <c r="UZD385" s="36"/>
      <c r="UZE385" s="36"/>
      <c r="UZF385" s="36"/>
      <c r="UZG385" s="36"/>
      <c r="UZH385" s="36"/>
      <c r="UZI385" s="36"/>
      <c r="UZJ385" s="36"/>
      <c r="UZK385" s="36"/>
      <c r="UZL385" s="36"/>
      <c r="UZM385" s="36"/>
      <c r="UZN385" s="36"/>
      <c r="UZO385" s="36"/>
      <c r="UZP385" s="36"/>
      <c r="UZQ385" s="36"/>
      <c r="UZR385" s="36"/>
      <c r="UZS385" s="36"/>
      <c r="UZT385" s="36"/>
      <c r="UZU385" s="36"/>
      <c r="UZV385" s="36"/>
      <c r="UZW385" s="36"/>
      <c r="UZX385" s="36"/>
      <c r="UZY385" s="36"/>
      <c r="UZZ385" s="36"/>
      <c r="VAA385" s="36"/>
      <c r="VAB385" s="36"/>
      <c r="VAC385" s="36"/>
      <c r="VAD385" s="36"/>
      <c r="VAE385" s="36"/>
      <c r="VAF385" s="36"/>
      <c r="VAG385" s="36"/>
      <c r="VAH385" s="36"/>
      <c r="VAI385" s="36"/>
      <c r="VAJ385" s="36"/>
      <c r="VAK385" s="36"/>
      <c r="VAL385" s="36"/>
      <c r="VAM385" s="36"/>
      <c r="VAN385" s="36"/>
      <c r="VAO385" s="36"/>
      <c r="VAP385" s="36"/>
      <c r="VAQ385" s="36"/>
      <c r="VAR385" s="36"/>
      <c r="VAS385" s="36"/>
      <c r="VAT385" s="36"/>
      <c r="VAU385" s="36"/>
      <c r="VAV385" s="36"/>
      <c r="VAW385" s="36"/>
      <c r="VAX385" s="36"/>
      <c r="VAY385" s="36"/>
      <c r="VAZ385" s="36"/>
      <c r="VBA385" s="36"/>
      <c r="VBB385" s="36"/>
      <c r="VBC385" s="36"/>
      <c r="VBD385" s="36"/>
      <c r="VBE385" s="36"/>
      <c r="VBF385" s="36"/>
      <c r="VBG385" s="36"/>
      <c r="VBH385" s="36"/>
      <c r="VBI385" s="36"/>
      <c r="VBJ385" s="36"/>
      <c r="VBK385" s="36"/>
      <c r="VBL385" s="36"/>
      <c r="VBM385" s="36"/>
      <c r="VBN385" s="36"/>
      <c r="VBO385" s="36"/>
      <c r="VBP385" s="36"/>
      <c r="VBQ385" s="36"/>
      <c r="VBR385" s="36"/>
      <c r="VBS385" s="36"/>
      <c r="VBT385" s="36"/>
      <c r="VBU385" s="36"/>
      <c r="VBV385" s="36"/>
      <c r="VBW385" s="36"/>
      <c r="VBX385" s="36"/>
      <c r="VBY385" s="36"/>
      <c r="VBZ385" s="36"/>
      <c r="VCA385" s="36"/>
      <c r="VCB385" s="36"/>
      <c r="VCC385" s="36"/>
      <c r="VCD385" s="36"/>
      <c r="VCE385" s="36"/>
      <c r="VCF385" s="36"/>
      <c r="VCG385" s="36"/>
      <c r="VCH385" s="36"/>
      <c r="VCI385" s="36"/>
      <c r="VCJ385" s="36"/>
      <c r="VCK385" s="36"/>
      <c r="VCL385" s="36"/>
      <c r="VCM385" s="36"/>
      <c r="VCN385" s="36"/>
      <c r="VCO385" s="36"/>
      <c r="VCP385" s="36"/>
      <c r="VCQ385" s="36"/>
      <c r="VCR385" s="36"/>
      <c r="VCS385" s="36"/>
      <c r="VCT385" s="36"/>
      <c r="VCU385" s="36"/>
      <c r="VCV385" s="36"/>
      <c r="VCW385" s="36"/>
      <c r="VCX385" s="36"/>
      <c r="VCY385" s="36"/>
      <c r="VCZ385" s="36"/>
      <c r="VDA385" s="36"/>
      <c r="VDB385" s="36"/>
      <c r="VDC385" s="36"/>
      <c r="VDD385" s="36"/>
      <c r="VDE385" s="36"/>
      <c r="VDF385" s="36"/>
      <c r="VDG385" s="36"/>
      <c r="VDH385" s="36"/>
      <c r="VDI385" s="36"/>
      <c r="VDJ385" s="36"/>
      <c r="VDK385" s="36"/>
      <c r="VDL385" s="36"/>
      <c r="VDM385" s="36"/>
      <c r="VDN385" s="36"/>
      <c r="VDO385" s="36"/>
      <c r="VDP385" s="36"/>
      <c r="VDQ385" s="36"/>
      <c r="VDR385" s="36"/>
      <c r="VDS385" s="36"/>
      <c r="VDT385" s="36"/>
      <c r="VDU385" s="36"/>
      <c r="VDV385" s="36"/>
      <c r="VDW385" s="36"/>
      <c r="VDX385" s="36"/>
      <c r="VDY385" s="36"/>
      <c r="VDZ385" s="36"/>
      <c r="VEA385" s="36"/>
      <c r="VEB385" s="36"/>
      <c r="VEC385" s="36"/>
      <c r="VED385" s="36"/>
      <c r="VEE385" s="36"/>
      <c r="VEF385" s="36"/>
      <c r="VEG385" s="36"/>
      <c r="VEH385" s="36"/>
      <c r="VEI385" s="36"/>
      <c r="VEJ385" s="36"/>
      <c r="VEK385" s="36"/>
      <c r="VEL385" s="36"/>
      <c r="VEM385" s="36"/>
      <c r="VEN385" s="36"/>
      <c r="VEO385" s="36"/>
      <c r="VEP385" s="36"/>
      <c r="VEQ385" s="36"/>
      <c r="VER385" s="36"/>
      <c r="VES385" s="36"/>
      <c r="VET385" s="36"/>
      <c r="VEU385" s="36"/>
      <c r="VEV385" s="36"/>
      <c r="VEW385" s="36"/>
      <c r="VEX385" s="36"/>
      <c r="VEY385" s="36"/>
      <c r="VEZ385" s="36"/>
      <c r="VFA385" s="36"/>
      <c r="VFB385" s="36"/>
      <c r="VFC385" s="36"/>
      <c r="VFD385" s="36"/>
      <c r="VFE385" s="36"/>
      <c r="VFF385" s="36"/>
      <c r="VFG385" s="36"/>
      <c r="VFH385" s="36"/>
      <c r="VFI385" s="36"/>
      <c r="VFJ385" s="36"/>
      <c r="VFK385" s="36"/>
      <c r="VFL385" s="36"/>
      <c r="VFM385" s="36"/>
      <c r="VFN385" s="36"/>
      <c r="VFO385" s="36"/>
      <c r="VFP385" s="36"/>
      <c r="VFQ385" s="36"/>
      <c r="VFR385" s="36"/>
      <c r="VFS385" s="36"/>
      <c r="VFT385" s="36"/>
      <c r="VFU385" s="36"/>
      <c r="VFV385" s="36"/>
      <c r="VFW385" s="36"/>
      <c r="VFX385" s="36"/>
      <c r="VFY385" s="36"/>
      <c r="VFZ385" s="36"/>
      <c r="VGA385" s="36"/>
      <c r="VGB385" s="36"/>
      <c r="VGC385" s="36"/>
      <c r="VGD385" s="36"/>
      <c r="VGE385" s="36"/>
      <c r="VGF385" s="36"/>
      <c r="VGG385" s="36"/>
      <c r="VGH385" s="36"/>
      <c r="VGI385" s="36"/>
      <c r="VGJ385" s="36"/>
      <c r="VGK385" s="36"/>
      <c r="VGL385" s="36"/>
      <c r="VGM385" s="36"/>
      <c r="VGN385" s="36"/>
      <c r="VGO385" s="36"/>
      <c r="VGP385" s="36"/>
      <c r="VGQ385" s="36"/>
      <c r="VGR385" s="36"/>
      <c r="VGS385" s="36"/>
      <c r="VGT385" s="36"/>
      <c r="VGU385" s="36"/>
      <c r="VGV385" s="36"/>
      <c r="VGW385" s="36"/>
      <c r="VGX385" s="36"/>
      <c r="VGY385" s="36"/>
      <c r="VGZ385" s="36"/>
      <c r="VHA385" s="36"/>
      <c r="VHB385" s="36"/>
      <c r="VHC385" s="36"/>
      <c r="VHD385" s="36"/>
      <c r="VHE385" s="36"/>
      <c r="VHF385" s="36"/>
      <c r="VHG385" s="36"/>
      <c r="VHH385" s="36"/>
      <c r="VHI385" s="36"/>
      <c r="VHJ385" s="36"/>
      <c r="VHK385" s="36"/>
      <c r="VHL385" s="36"/>
      <c r="VHM385" s="36"/>
      <c r="VHN385" s="36"/>
      <c r="VHO385" s="36"/>
      <c r="VHP385" s="36"/>
      <c r="VHQ385" s="36"/>
      <c r="VHR385" s="36"/>
      <c r="VHS385" s="36"/>
      <c r="VHT385" s="36"/>
      <c r="VHU385" s="36"/>
      <c r="VHV385" s="36"/>
      <c r="VHW385" s="36"/>
      <c r="VHX385" s="36"/>
      <c r="VHY385" s="36"/>
      <c r="VHZ385" s="36"/>
      <c r="VIA385" s="36"/>
      <c r="VIB385" s="36"/>
      <c r="VIC385" s="36"/>
      <c r="VID385" s="36"/>
      <c r="VIE385" s="36"/>
      <c r="VIF385" s="36"/>
      <c r="VIG385" s="36"/>
      <c r="VIH385" s="36"/>
      <c r="VII385" s="36"/>
      <c r="VIJ385" s="36"/>
      <c r="VIK385" s="36"/>
      <c r="VIL385" s="36"/>
      <c r="VIM385" s="36"/>
      <c r="VIN385" s="36"/>
      <c r="VIO385" s="36"/>
      <c r="VIP385" s="36"/>
      <c r="VIQ385" s="36"/>
      <c r="VIR385" s="36"/>
      <c r="VIS385" s="36"/>
      <c r="VIT385" s="36"/>
      <c r="VIU385" s="36"/>
      <c r="VIV385" s="36"/>
      <c r="VIW385" s="36"/>
      <c r="VIX385" s="36"/>
      <c r="VIY385" s="36"/>
      <c r="VIZ385" s="36"/>
      <c r="VJA385" s="36"/>
      <c r="VJB385" s="36"/>
      <c r="VJC385" s="36"/>
      <c r="VJD385" s="36"/>
      <c r="VJE385" s="36"/>
      <c r="VJF385" s="36"/>
      <c r="VJG385" s="36"/>
      <c r="VJH385" s="36"/>
      <c r="VJI385" s="36"/>
      <c r="VJJ385" s="36"/>
      <c r="VJK385" s="36"/>
      <c r="VJL385" s="36"/>
      <c r="VJM385" s="36"/>
      <c r="VJN385" s="36"/>
      <c r="VJO385" s="36"/>
      <c r="VJP385" s="36"/>
      <c r="VJQ385" s="36"/>
      <c r="VJR385" s="36"/>
      <c r="VJS385" s="36"/>
      <c r="VJT385" s="36"/>
      <c r="VJU385" s="36"/>
      <c r="VJV385" s="36"/>
      <c r="VJW385" s="36"/>
      <c r="VJX385" s="36"/>
      <c r="VJY385" s="36"/>
      <c r="VJZ385" s="36"/>
      <c r="VKA385" s="36"/>
      <c r="VKB385" s="36"/>
      <c r="VKC385" s="36"/>
      <c r="VKD385" s="36"/>
      <c r="VKE385" s="36"/>
      <c r="VKF385" s="36"/>
      <c r="VKG385" s="36"/>
      <c r="VKH385" s="36"/>
      <c r="VKI385" s="36"/>
      <c r="VKJ385" s="36"/>
      <c r="VKK385" s="36"/>
      <c r="VKL385" s="36"/>
      <c r="VKM385" s="36"/>
      <c r="VKN385" s="36"/>
      <c r="VKO385" s="36"/>
      <c r="VKP385" s="36"/>
      <c r="VKQ385" s="36"/>
      <c r="VKR385" s="36"/>
      <c r="VKS385" s="36"/>
      <c r="VKT385" s="36"/>
      <c r="VKU385" s="36"/>
      <c r="VKV385" s="36"/>
      <c r="VKW385" s="36"/>
      <c r="VKX385" s="36"/>
      <c r="VKY385" s="36"/>
      <c r="VKZ385" s="36"/>
      <c r="VLA385" s="36"/>
      <c r="VLB385" s="36"/>
      <c r="VLC385" s="36"/>
      <c r="VLD385" s="36"/>
      <c r="VLE385" s="36"/>
      <c r="VLF385" s="36"/>
      <c r="VLG385" s="36"/>
      <c r="VLH385" s="36"/>
      <c r="VLI385" s="36"/>
      <c r="VLJ385" s="36"/>
      <c r="VLK385" s="36"/>
      <c r="VLL385" s="36"/>
      <c r="VLM385" s="36"/>
      <c r="VLN385" s="36"/>
      <c r="VLO385" s="36"/>
      <c r="VLP385" s="36"/>
      <c r="VLQ385" s="36"/>
      <c r="VLR385" s="36"/>
      <c r="VLS385" s="36"/>
      <c r="VLT385" s="36"/>
      <c r="VLU385" s="36"/>
      <c r="VLV385" s="36"/>
      <c r="VLW385" s="36"/>
      <c r="VLX385" s="36"/>
      <c r="VLY385" s="36"/>
      <c r="VLZ385" s="36"/>
      <c r="VMA385" s="36"/>
      <c r="VMB385" s="36"/>
      <c r="VMC385" s="36"/>
      <c r="VMD385" s="36"/>
      <c r="VME385" s="36"/>
      <c r="VMF385" s="36"/>
      <c r="VMG385" s="36"/>
      <c r="VMH385" s="36"/>
      <c r="VMI385" s="36"/>
      <c r="VMJ385" s="36"/>
      <c r="VMK385" s="36"/>
      <c r="VML385" s="36"/>
      <c r="VMM385" s="36"/>
      <c r="VMN385" s="36"/>
      <c r="VMO385" s="36"/>
      <c r="VMP385" s="36"/>
      <c r="VMQ385" s="36"/>
      <c r="VMR385" s="36"/>
      <c r="VMS385" s="36"/>
      <c r="VMT385" s="36"/>
      <c r="VMU385" s="36"/>
      <c r="VMV385" s="36"/>
      <c r="VMW385" s="36"/>
      <c r="VMX385" s="36"/>
      <c r="VMY385" s="36"/>
      <c r="VMZ385" s="36"/>
      <c r="VNA385" s="36"/>
      <c r="VNB385" s="36"/>
      <c r="VNC385" s="36"/>
      <c r="VND385" s="36"/>
      <c r="VNE385" s="36"/>
      <c r="VNF385" s="36"/>
      <c r="VNG385" s="36"/>
      <c r="VNH385" s="36"/>
      <c r="VNI385" s="36"/>
      <c r="VNJ385" s="36"/>
      <c r="VNK385" s="36"/>
      <c r="VNL385" s="36"/>
      <c r="VNM385" s="36"/>
      <c r="VNN385" s="36"/>
      <c r="VNO385" s="36"/>
      <c r="VNP385" s="36"/>
      <c r="VNQ385" s="36"/>
      <c r="VNR385" s="36"/>
      <c r="VNS385" s="36"/>
      <c r="VNT385" s="36"/>
      <c r="VNU385" s="36"/>
      <c r="VNV385" s="36"/>
      <c r="VNW385" s="36"/>
      <c r="VNX385" s="36"/>
      <c r="VNY385" s="36"/>
      <c r="VNZ385" s="36"/>
      <c r="VOA385" s="36"/>
      <c r="VOB385" s="36"/>
      <c r="VOC385" s="36"/>
      <c r="VOD385" s="36"/>
      <c r="VOE385" s="36"/>
      <c r="VOF385" s="36"/>
      <c r="VOG385" s="36"/>
      <c r="VOH385" s="36"/>
      <c r="VOI385" s="36"/>
      <c r="VOJ385" s="36"/>
      <c r="VOK385" s="36"/>
      <c r="VOL385" s="36"/>
      <c r="VOM385" s="36"/>
      <c r="VON385" s="36"/>
      <c r="VOO385" s="36"/>
      <c r="VOP385" s="36"/>
      <c r="VOQ385" s="36"/>
      <c r="VOR385" s="36"/>
      <c r="VOS385" s="36"/>
      <c r="VOT385" s="36"/>
      <c r="VOU385" s="36"/>
      <c r="VOV385" s="36"/>
      <c r="VOW385" s="36"/>
      <c r="VOX385" s="36"/>
      <c r="VOY385" s="36"/>
      <c r="VOZ385" s="36"/>
      <c r="VPA385" s="36"/>
      <c r="VPB385" s="36"/>
      <c r="VPC385" s="36"/>
      <c r="VPD385" s="36"/>
      <c r="VPE385" s="36"/>
      <c r="VPF385" s="36"/>
      <c r="VPG385" s="36"/>
      <c r="VPH385" s="36"/>
      <c r="VPI385" s="36"/>
      <c r="VPJ385" s="36"/>
      <c r="VPK385" s="36"/>
      <c r="VPL385" s="36"/>
      <c r="VPM385" s="36"/>
      <c r="VPN385" s="36"/>
      <c r="VPO385" s="36"/>
      <c r="VPP385" s="36"/>
      <c r="VPQ385" s="36"/>
      <c r="VPR385" s="36"/>
      <c r="VPS385" s="36"/>
      <c r="VPT385" s="36"/>
      <c r="VPU385" s="36"/>
      <c r="VPV385" s="36"/>
      <c r="VPW385" s="36"/>
      <c r="VPX385" s="36"/>
      <c r="VPY385" s="36"/>
      <c r="VPZ385" s="36"/>
      <c r="VQA385" s="36"/>
      <c r="VQB385" s="36"/>
      <c r="VQC385" s="36"/>
      <c r="VQD385" s="36"/>
      <c r="VQE385" s="36"/>
      <c r="VQF385" s="36"/>
      <c r="VQG385" s="36"/>
      <c r="VQH385" s="36"/>
      <c r="VQI385" s="36"/>
      <c r="VQJ385" s="36"/>
      <c r="VQK385" s="36"/>
      <c r="VQL385" s="36"/>
      <c r="VQM385" s="36"/>
      <c r="VQN385" s="36"/>
      <c r="VQO385" s="36"/>
      <c r="VQP385" s="36"/>
      <c r="VQQ385" s="36"/>
      <c r="VQR385" s="36"/>
      <c r="VQS385" s="36"/>
      <c r="VQT385" s="36"/>
      <c r="VQU385" s="36"/>
      <c r="VQV385" s="36"/>
      <c r="VQW385" s="36"/>
      <c r="VQX385" s="36"/>
      <c r="VQY385" s="36"/>
      <c r="VQZ385" s="36"/>
      <c r="VRA385" s="36"/>
      <c r="VRB385" s="36"/>
      <c r="VRC385" s="36"/>
      <c r="VRD385" s="36"/>
      <c r="VRE385" s="36"/>
      <c r="VRF385" s="36"/>
      <c r="VRG385" s="36"/>
      <c r="VRH385" s="36"/>
      <c r="VRI385" s="36"/>
      <c r="VRJ385" s="36"/>
      <c r="VRK385" s="36"/>
      <c r="VRL385" s="36"/>
      <c r="VRM385" s="36"/>
      <c r="VRN385" s="36"/>
      <c r="VRO385" s="36"/>
      <c r="VRP385" s="36"/>
      <c r="VRQ385" s="36"/>
      <c r="VRR385" s="36"/>
      <c r="VRS385" s="36"/>
      <c r="VRT385" s="36"/>
      <c r="VRU385" s="36"/>
      <c r="VRV385" s="36"/>
      <c r="VRW385" s="36"/>
      <c r="VRX385" s="36"/>
      <c r="VRY385" s="36"/>
      <c r="VRZ385" s="36"/>
      <c r="VSA385" s="36"/>
      <c r="VSB385" s="36"/>
      <c r="VSC385" s="36"/>
      <c r="VSD385" s="36"/>
      <c r="VSE385" s="36"/>
      <c r="VSF385" s="36"/>
      <c r="VSG385" s="36"/>
      <c r="VSH385" s="36"/>
      <c r="VSI385" s="36"/>
      <c r="VSJ385" s="36"/>
      <c r="VSK385" s="36"/>
      <c r="VSL385" s="36"/>
      <c r="VSM385" s="36"/>
      <c r="VSN385" s="36"/>
      <c r="VSO385" s="36"/>
      <c r="VSP385" s="36"/>
      <c r="VSQ385" s="36"/>
      <c r="VSR385" s="36"/>
      <c r="VSS385" s="36"/>
      <c r="VST385" s="36"/>
      <c r="VSU385" s="36"/>
      <c r="VSV385" s="36"/>
      <c r="VSW385" s="36"/>
      <c r="VSX385" s="36"/>
      <c r="VSY385" s="36"/>
      <c r="VSZ385" s="36"/>
      <c r="VTA385" s="36"/>
      <c r="VTB385" s="36"/>
      <c r="VTC385" s="36"/>
      <c r="VTD385" s="36"/>
      <c r="VTE385" s="36"/>
      <c r="VTF385" s="36"/>
      <c r="VTG385" s="36"/>
      <c r="VTH385" s="36"/>
      <c r="VTI385" s="36"/>
      <c r="VTJ385" s="36"/>
      <c r="VTK385" s="36"/>
      <c r="VTL385" s="36"/>
      <c r="VTM385" s="36"/>
      <c r="VTN385" s="36"/>
      <c r="VTO385" s="36"/>
      <c r="VTP385" s="36"/>
      <c r="VTQ385" s="36"/>
      <c r="VTR385" s="36"/>
      <c r="VTS385" s="36"/>
      <c r="VTT385" s="36"/>
      <c r="VTU385" s="36"/>
      <c r="VTV385" s="36"/>
      <c r="VTW385" s="36"/>
      <c r="VTX385" s="36"/>
      <c r="VTY385" s="36"/>
      <c r="VTZ385" s="36"/>
      <c r="VUA385" s="36"/>
      <c r="VUB385" s="36"/>
      <c r="VUC385" s="36"/>
      <c r="VUD385" s="36"/>
      <c r="VUE385" s="36"/>
      <c r="VUF385" s="36"/>
      <c r="VUG385" s="36"/>
      <c r="VUH385" s="36"/>
      <c r="VUI385" s="36"/>
      <c r="VUJ385" s="36"/>
      <c r="VUK385" s="36"/>
      <c r="VUL385" s="36"/>
      <c r="VUM385" s="36"/>
      <c r="VUN385" s="36"/>
      <c r="VUO385" s="36"/>
      <c r="VUP385" s="36"/>
      <c r="VUQ385" s="36"/>
      <c r="VUR385" s="36"/>
      <c r="VUS385" s="36"/>
      <c r="VUT385" s="36"/>
      <c r="VUU385" s="36"/>
      <c r="VUV385" s="36"/>
      <c r="VUW385" s="36"/>
      <c r="VUX385" s="36"/>
      <c r="VUY385" s="36"/>
      <c r="VUZ385" s="36"/>
      <c r="VVA385" s="36"/>
      <c r="VVB385" s="36"/>
      <c r="VVC385" s="36"/>
      <c r="VVD385" s="36"/>
      <c r="VVE385" s="36"/>
      <c r="VVF385" s="36"/>
      <c r="VVG385" s="36"/>
      <c r="VVH385" s="36"/>
      <c r="VVI385" s="36"/>
      <c r="VVJ385" s="36"/>
      <c r="VVK385" s="36"/>
      <c r="VVL385" s="36"/>
      <c r="VVM385" s="36"/>
      <c r="VVN385" s="36"/>
      <c r="VVO385" s="36"/>
      <c r="VVP385" s="36"/>
      <c r="VVQ385" s="36"/>
      <c r="VVR385" s="36"/>
      <c r="VVS385" s="36"/>
      <c r="VVT385" s="36"/>
      <c r="VVU385" s="36"/>
      <c r="VVV385" s="36"/>
      <c r="VVW385" s="36"/>
      <c r="VVX385" s="36"/>
      <c r="VVY385" s="36"/>
      <c r="VVZ385" s="36"/>
      <c r="VWA385" s="36"/>
      <c r="VWB385" s="36"/>
      <c r="VWC385" s="36"/>
      <c r="VWD385" s="36"/>
      <c r="VWE385" s="36"/>
      <c r="VWF385" s="36"/>
      <c r="VWG385" s="36"/>
      <c r="VWH385" s="36"/>
      <c r="VWI385" s="36"/>
      <c r="VWJ385" s="36"/>
      <c r="VWK385" s="36"/>
      <c r="VWL385" s="36"/>
      <c r="VWM385" s="36"/>
      <c r="VWN385" s="36"/>
      <c r="VWO385" s="36"/>
      <c r="VWP385" s="36"/>
      <c r="VWQ385" s="36"/>
      <c r="VWR385" s="36"/>
      <c r="VWS385" s="36"/>
      <c r="VWT385" s="36"/>
      <c r="VWU385" s="36"/>
      <c r="VWV385" s="36"/>
      <c r="VWW385" s="36"/>
      <c r="VWX385" s="36"/>
      <c r="VWY385" s="36"/>
      <c r="VWZ385" s="36"/>
      <c r="VXA385" s="36"/>
      <c r="VXB385" s="36"/>
      <c r="VXC385" s="36"/>
      <c r="VXD385" s="36"/>
      <c r="VXE385" s="36"/>
      <c r="VXF385" s="36"/>
      <c r="VXG385" s="36"/>
      <c r="VXH385" s="36"/>
      <c r="VXI385" s="36"/>
      <c r="VXJ385" s="36"/>
      <c r="VXK385" s="36"/>
      <c r="VXL385" s="36"/>
      <c r="VXM385" s="36"/>
      <c r="VXN385" s="36"/>
      <c r="VXO385" s="36"/>
      <c r="VXP385" s="36"/>
      <c r="VXQ385" s="36"/>
      <c r="VXR385" s="36"/>
      <c r="VXS385" s="36"/>
      <c r="VXT385" s="36"/>
      <c r="VXU385" s="36"/>
      <c r="VXV385" s="36"/>
      <c r="VXW385" s="36"/>
      <c r="VXX385" s="36"/>
      <c r="VXY385" s="36"/>
      <c r="VXZ385" s="36"/>
      <c r="VYA385" s="36"/>
      <c r="VYB385" s="36"/>
      <c r="VYC385" s="36"/>
      <c r="VYD385" s="36"/>
      <c r="VYE385" s="36"/>
      <c r="VYF385" s="36"/>
      <c r="VYG385" s="36"/>
      <c r="VYH385" s="36"/>
      <c r="VYI385" s="36"/>
      <c r="VYJ385" s="36"/>
      <c r="VYK385" s="36"/>
      <c r="VYL385" s="36"/>
      <c r="VYM385" s="36"/>
      <c r="VYN385" s="36"/>
      <c r="VYO385" s="36"/>
      <c r="VYP385" s="36"/>
      <c r="VYQ385" s="36"/>
      <c r="VYR385" s="36"/>
      <c r="VYS385" s="36"/>
      <c r="VYT385" s="36"/>
      <c r="VYU385" s="36"/>
      <c r="VYV385" s="36"/>
      <c r="VYW385" s="36"/>
      <c r="VYX385" s="36"/>
      <c r="VYY385" s="36"/>
      <c r="VYZ385" s="36"/>
      <c r="VZA385" s="36"/>
      <c r="VZB385" s="36"/>
      <c r="VZC385" s="36"/>
      <c r="VZD385" s="36"/>
      <c r="VZE385" s="36"/>
      <c r="VZF385" s="36"/>
      <c r="VZG385" s="36"/>
      <c r="VZH385" s="36"/>
      <c r="VZI385" s="36"/>
      <c r="VZJ385" s="36"/>
      <c r="VZK385" s="36"/>
      <c r="VZL385" s="36"/>
      <c r="VZM385" s="36"/>
      <c r="VZN385" s="36"/>
      <c r="VZO385" s="36"/>
      <c r="VZP385" s="36"/>
      <c r="VZQ385" s="36"/>
      <c r="VZR385" s="36"/>
      <c r="VZS385" s="36"/>
      <c r="VZT385" s="36"/>
      <c r="VZU385" s="36"/>
      <c r="VZV385" s="36"/>
      <c r="VZW385" s="36"/>
      <c r="VZX385" s="36"/>
      <c r="VZY385" s="36"/>
      <c r="VZZ385" s="36"/>
      <c r="WAA385" s="36"/>
      <c r="WAB385" s="36"/>
      <c r="WAC385" s="36"/>
      <c r="WAD385" s="36"/>
      <c r="WAE385" s="36"/>
      <c r="WAF385" s="36"/>
      <c r="WAG385" s="36"/>
      <c r="WAH385" s="36"/>
      <c r="WAI385" s="36"/>
      <c r="WAJ385" s="36"/>
      <c r="WAK385" s="36"/>
      <c r="WAL385" s="36"/>
      <c r="WAM385" s="36"/>
      <c r="WAN385" s="36"/>
      <c r="WAO385" s="36"/>
      <c r="WAP385" s="36"/>
      <c r="WAQ385" s="36"/>
      <c r="WAR385" s="36"/>
      <c r="WAS385" s="36"/>
      <c r="WAT385" s="36"/>
      <c r="WAU385" s="36"/>
      <c r="WAV385" s="36"/>
      <c r="WAW385" s="36"/>
      <c r="WAX385" s="36"/>
      <c r="WAY385" s="36"/>
      <c r="WAZ385" s="36"/>
      <c r="WBA385" s="36"/>
      <c r="WBB385" s="36"/>
      <c r="WBC385" s="36"/>
      <c r="WBD385" s="36"/>
      <c r="WBE385" s="36"/>
      <c r="WBF385" s="36"/>
      <c r="WBG385" s="36"/>
      <c r="WBH385" s="36"/>
      <c r="WBI385" s="36"/>
      <c r="WBJ385" s="36"/>
      <c r="WBK385" s="36"/>
      <c r="WBL385" s="36"/>
      <c r="WBM385" s="36"/>
      <c r="WBN385" s="36"/>
      <c r="WBO385" s="36"/>
      <c r="WBP385" s="36"/>
      <c r="WBQ385" s="36"/>
      <c r="WBR385" s="36"/>
      <c r="WBS385" s="36"/>
      <c r="WBT385" s="36"/>
      <c r="WBU385" s="36"/>
      <c r="WBV385" s="36"/>
      <c r="WBW385" s="36"/>
      <c r="WBX385" s="36"/>
      <c r="WBY385" s="36"/>
      <c r="WBZ385" s="36"/>
      <c r="WCA385" s="36"/>
      <c r="WCB385" s="36"/>
      <c r="WCC385" s="36"/>
      <c r="WCD385" s="36"/>
      <c r="WCE385" s="36"/>
      <c r="WCF385" s="36"/>
      <c r="WCG385" s="36"/>
      <c r="WCH385" s="36"/>
      <c r="WCI385" s="36"/>
      <c r="WCJ385" s="36"/>
      <c r="WCK385" s="36"/>
      <c r="WCL385" s="36"/>
      <c r="WCM385" s="36"/>
      <c r="WCN385" s="36"/>
      <c r="WCO385" s="36"/>
      <c r="WCP385" s="36"/>
      <c r="WCQ385" s="36"/>
      <c r="WCR385" s="36"/>
      <c r="WCS385" s="36"/>
      <c r="WCT385" s="36"/>
      <c r="WCU385" s="36"/>
      <c r="WCV385" s="36"/>
      <c r="WCW385" s="36"/>
      <c r="WCX385" s="36"/>
      <c r="WCY385" s="36"/>
      <c r="WCZ385" s="36"/>
      <c r="WDA385" s="36"/>
      <c r="WDB385" s="36"/>
      <c r="WDC385" s="36"/>
      <c r="WDD385" s="36"/>
      <c r="WDE385" s="36"/>
      <c r="WDF385" s="36"/>
      <c r="WDG385" s="36"/>
      <c r="WDH385" s="36"/>
      <c r="WDI385" s="36"/>
      <c r="WDJ385" s="36"/>
      <c r="WDK385" s="36"/>
      <c r="WDL385" s="36"/>
      <c r="WDM385" s="36"/>
      <c r="WDN385" s="36"/>
      <c r="WDO385" s="36"/>
      <c r="WDP385" s="36"/>
      <c r="WDQ385" s="36"/>
      <c r="WDR385" s="36"/>
      <c r="WDS385" s="36"/>
      <c r="WDT385" s="36"/>
      <c r="WDU385" s="36"/>
      <c r="WDV385" s="36"/>
      <c r="WDW385" s="36"/>
      <c r="WDX385" s="36"/>
      <c r="WDY385" s="36"/>
      <c r="WDZ385" s="36"/>
      <c r="WEA385" s="36"/>
      <c r="WEB385" s="36"/>
      <c r="WEC385" s="36"/>
      <c r="WED385" s="36"/>
      <c r="WEE385" s="36"/>
      <c r="WEF385" s="36"/>
      <c r="WEG385" s="36"/>
      <c r="WEH385" s="36"/>
      <c r="WEI385" s="36"/>
      <c r="WEJ385" s="36"/>
      <c r="WEK385" s="36"/>
      <c r="WEL385" s="36"/>
      <c r="WEM385" s="36"/>
      <c r="WEN385" s="36"/>
      <c r="WEO385" s="36"/>
      <c r="WEP385" s="36"/>
      <c r="WEQ385" s="36"/>
      <c r="WER385" s="36"/>
      <c r="WES385" s="36"/>
      <c r="WET385" s="36"/>
      <c r="WEU385" s="36"/>
      <c r="WEV385" s="36"/>
      <c r="WEW385" s="36"/>
      <c r="WEX385" s="36"/>
      <c r="WEY385" s="36"/>
      <c r="WEZ385" s="36"/>
      <c r="WFA385" s="36"/>
      <c r="WFB385" s="36"/>
      <c r="WFC385" s="36"/>
      <c r="WFD385" s="36"/>
      <c r="WFE385" s="36"/>
      <c r="WFF385" s="36"/>
      <c r="WFG385" s="36"/>
      <c r="WFH385" s="36"/>
      <c r="WFI385" s="36"/>
      <c r="WFJ385" s="36"/>
      <c r="WFK385" s="36"/>
      <c r="WFL385" s="36"/>
      <c r="WFM385" s="36"/>
      <c r="WFN385" s="36"/>
      <c r="WFO385" s="36"/>
      <c r="WFP385" s="36"/>
      <c r="WFQ385" s="36"/>
      <c r="WFR385" s="36"/>
      <c r="WFS385" s="36"/>
      <c r="WFT385" s="36"/>
      <c r="WFU385" s="36"/>
      <c r="WFV385" s="36"/>
      <c r="WFW385" s="36"/>
      <c r="WFX385" s="36"/>
      <c r="WFY385" s="36"/>
      <c r="WFZ385" s="36"/>
      <c r="WGA385" s="36"/>
      <c r="WGB385" s="36"/>
      <c r="WGC385" s="36"/>
      <c r="WGD385" s="36"/>
      <c r="WGE385" s="36"/>
      <c r="WGF385" s="36"/>
      <c r="WGG385" s="36"/>
      <c r="WGH385" s="36"/>
      <c r="WGI385" s="36"/>
      <c r="WGJ385" s="36"/>
      <c r="WGK385" s="36"/>
      <c r="WGL385" s="36"/>
      <c r="WGM385" s="36"/>
      <c r="WGN385" s="36"/>
      <c r="WGO385" s="36"/>
      <c r="WGP385" s="36"/>
      <c r="WGQ385" s="36"/>
      <c r="WGR385" s="36"/>
      <c r="WGS385" s="36"/>
      <c r="WGT385" s="36"/>
      <c r="WGU385" s="36"/>
      <c r="WGV385" s="36"/>
      <c r="WGW385" s="36"/>
      <c r="WGX385" s="36"/>
      <c r="WGY385" s="36"/>
      <c r="WGZ385" s="36"/>
      <c r="WHA385" s="36"/>
      <c r="WHB385" s="36"/>
      <c r="WHC385" s="36"/>
      <c r="WHD385" s="36"/>
      <c r="WHE385" s="36"/>
      <c r="WHF385" s="36"/>
      <c r="WHG385" s="36"/>
      <c r="WHH385" s="36"/>
      <c r="WHI385" s="36"/>
      <c r="WHJ385" s="36"/>
      <c r="WHK385" s="36"/>
      <c r="WHL385" s="36"/>
      <c r="WHM385" s="36"/>
      <c r="WHN385" s="36"/>
      <c r="WHO385" s="36"/>
      <c r="WHP385" s="36"/>
      <c r="WHQ385" s="36"/>
      <c r="WHR385" s="36"/>
      <c r="WHS385" s="36"/>
      <c r="WHT385" s="36"/>
      <c r="WHU385" s="36"/>
      <c r="WHV385" s="36"/>
      <c r="WHW385" s="36"/>
      <c r="WHX385" s="36"/>
      <c r="WHY385" s="36"/>
      <c r="WHZ385" s="36"/>
      <c r="WIA385" s="36"/>
      <c r="WIB385" s="36"/>
      <c r="WIC385" s="36"/>
      <c r="WID385" s="36"/>
      <c r="WIE385" s="36"/>
      <c r="WIF385" s="36"/>
      <c r="WIG385" s="36"/>
      <c r="WIH385" s="36"/>
      <c r="WII385" s="36"/>
      <c r="WIJ385" s="36"/>
      <c r="WIK385" s="36"/>
      <c r="WIL385" s="36"/>
      <c r="WIM385" s="36"/>
      <c r="WIN385" s="36"/>
      <c r="WIO385" s="36"/>
      <c r="WIP385" s="36"/>
      <c r="WIQ385" s="36"/>
      <c r="WIR385" s="36"/>
      <c r="WIS385" s="36"/>
      <c r="WIT385" s="36"/>
      <c r="WIU385" s="36"/>
      <c r="WIV385" s="36"/>
      <c r="WIW385" s="36"/>
      <c r="WIX385" s="36"/>
      <c r="WIY385" s="36"/>
      <c r="WIZ385" s="36"/>
      <c r="WJA385" s="36"/>
      <c r="WJB385" s="36"/>
      <c r="WJC385" s="36"/>
      <c r="WJD385" s="36"/>
      <c r="WJE385" s="36"/>
      <c r="WJF385" s="36"/>
      <c r="WJG385" s="36"/>
      <c r="WJH385" s="36"/>
      <c r="WJI385" s="36"/>
      <c r="WJJ385" s="36"/>
      <c r="WJK385" s="36"/>
      <c r="WJL385" s="36"/>
      <c r="WJM385" s="36"/>
      <c r="WJN385" s="36"/>
      <c r="WJO385" s="36"/>
      <c r="WJP385" s="36"/>
      <c r="WJQ385" s="36"/>
      <c r="WJR385" s="36"/>
      <c r="WJS385" s="36"/>
      <c r="WJT385" s="36"/>
      <c r="WJU385" s="36"/>
      <c r="WJV385" s="36"/>
      <c r="WJW385" s="36"/>
      <c r="WJX385" s="36"/>
      <c r="WJY385" s="36"/>
      <c r="WJZ385" s="36"/>
      <c r="WKA385" s="36"/>
      <c r="WKB385" s="36"/>
      <c r="WKC385" s="36"/>
      <c r="WKD385" s="36"/>
      <c r="WKE385" s="36"/>
      <c r="WKF385" s="36"/>
      <c r="WKG385" s="36"/>
      <c r="WKH385" s="36"/>
      <c r="WKI385" s="36"/>
      <c r="WKJ385" s="36"/>
      <c r="WKK385" s="36"/>
      <c r="WKL385" s="36"/>
      <c r="WKM385" s="36"/>
      <c r="WKN385" s="36"/>
      <c r="WKO385" s="36"/>
      <c r="WKP385" s="36"/>
      <c r="WKQ385" s="36"/>
      <c r="WKR385" s="36"/>
      <c r="WKS385" s="36"/>
      <c r="WKT385" s="36"/>
      <c r="WKU385" s="36"/>
      <c r="WKV385" s="36"/>
      <c r="WKW385" s="36"/>
      <c r="WKX385" s="36"/>
      <c r="WKY385" s="36"/>
      <c r="WKZ385" s="36"/>
      <c r="WLA385" s="36"/>
      <c r="WLB385" s="36"/>
      <c r="WLC385" s="36"/>
      <c r="WLD385" s="36"/>
      <c r="WLE385" s="36"/>
      <c r="WLF385" s="36"/>
      <c r="WLG385" s="36"/>
      <c r="WLH385" s="36"/>
      <c r="WLI385" s="36"/>
      <c r="WLJ385" s="36"/>
      <c r="WLK385" s="36"/>
      <c r="WLL385" s="36"/>
      <c r="WLM385" s="36"/>
      <c r="WLN385" s="36"/>
      <c r="WLO385" s="36"/>
      <c r="WLP385" s="36"/>
      <c r="WLQ385" s="36"/>
      <c r="WLR385" s="36"/>
      <c r="WLS385" s="36"/>
      <c r="WLT385" s="36"/>
      <c r="WLU385" s="36"/>
      <c r="WLV385" s="36"/>
      <c r="WLW385" s="36"/>
      <c r="WLX385" s="36"/>
      <c r="WLY385" s="36"/>
      <c r="WLZ385" s="36"/>
      <c r="WMA385" s="36"/>
      <c r="WMB385" s="36"/>
      <c r="WMC385" s="36"/>
      <c r="WMD385" s="36"/>
      <c r="WME385" s="36"/>
      <c r="WMF385" s="36"/>
      <c r="WMG385" s="36"/>
      <c r="WMH385" s="36"/>
      <c r="WMI385" s="36"/>
      <c r="WMJ385" s="36"/>
      <c r="WMK385" s="36"/>
      <c r="WML385" s="36"/>
      <c r="WMM385" s="36"/>
      <c r="WMN385" s="36"/>
      <c r="WMO385" s="36"/>
      <c r="WMP385" s="36"/>
      <c r="WMQ385" s="36"/>
      <c r="WMR385" s="36"/>
      <c r="WMS385" s="36"/>
      <c r="WMT385" s="36"/>
      <c r="WMU385" s="36"/>
      <c r="WMV385" s="36"/>
      <c r="WMW385" s="36"/>
      <c r="WMX385" s="36"/>
      <c r="WMY385" s="36"/>
      <c r="WMZ385" s="36"/>
      <c r="WNA385" s="36"/>
      <c r="WNB385" s="36"/>
      <c r="WNC385" s="36"/>
      <c r="WND385" s="36"/>
      <c r="WNE385" s="36"/>
      <c r="WNF385" s="36"/>
      <c r="WNG385" s="36"/>
      <c r="WNH385" s="36"/>
      <c r="WNI385" s="36"/>
      <c r="WNJ385" s="36"/>
      <c r="WNK385" s="36"/>
      <c r="WNL385" s="36"/>
      <c r="WNM385" s="36"/>
      <c r="WNN385" s="36"/>
      <c r="WNO385" s="36"/>
      <c r="WNP385" s="36"/>
      <c r="WNQ385" s="36"/>
      <c r="WNR385" s="36"/>
      <c r="WNS385" s="36"/>
      <c r="WNT385" s="36"/>
      <c r="WNU385" s="36"/>
      <c r="WNV385" s="36"/>
      <c r="WNW385" s="36"/>
      <c r="WNX385" s="36"/>
      <c r="WNY385" s="36"/>
      <c r="WNZ385" s="36"/>
      <c r="WOA385" s="36"/>
      <c r="WOB385" s="36"/>
      <c r="WOC385" s="36"/>
      <c r="WOD385" s="36"/>
      <c r="WOE385" s="36"/>
      <c r="WOF385" s="36"/>
      <c r="WOG385" s="36"/>
      <c r="WOH385" s="36"/>
      <c r="WOI385" s="36"/>
      <c r="WOJ385" s="36"/>
      <c r="WOK385" s="36"/>
      <c r="WOL385" s="36"/>
      <c r="WOM385" s="36"/>
      <c r="WON385" s="36"/>
      <c r="WOO385" s="36"/>
      <c r="WOP385" s="36"/>
      <c r="WOQ385" s="36"/>
      <c r="WOR385" s="36"/>
      <c r="WOS385" s="36"/>
      <c r="WOT385" s="36"/>
      <c r="WOU385" s="36"/>
      <c r="WOV385" s="36"/>
      <c r="WOW385" s="36"/>
      <c r="WOX385" s="36"/>
      <c r="WOY385" s="36"/>
      <c r="WOZ385" s="36"/>
      <c r="WPA385" s="36"/>
      <c r="WPB385" s="36"/>
      <c r="WPC385" s="36"/>
      <c r="WPD385" s="36"/>
      <c r="WPE385" s="36"/>
      <c r="WPF385" s="36"/>
      <c r="WPG385" s="36"/>
      <c r="WPH385" s="36"/>
      <c r="WPI385" s="36"/>
      <c r="WPJ385" s="36"/>
      <c r="WPK385" s="36"/>
      <c r="WPL385" s="36"/>
      <c r="WPM385" s="36"/>
      <c r="WPN385" s="36"/>
      <c r="WPO385" s="36"/>
      <c r="WPP385" s="36"/>
      <c r="WPQ385" s="36"/>
      <c r="WPR385" s="36"/>
      <c r="WPS385" s="36"/>
      <c r="WPT385" s="36"/>
      <c r="WPU385" s="36"/>
      <c r="WPV385" s="36"/>
      <c r="WPW385" s="36"/>
      <c r="WPX385" s="36"/>
      <c r="WPY385" s="36"/>
      <c r="WPZ385" s="36"/>
      <c r="WQA385" s="36"/>
      <c r="WQB385" s="36"/>
      <c r="WQC385" s="36"/>
      <c r="WQD385" s="36"/>
      <c r="WQE385" s="36"/>
      <c r="WQF385" s="36"/>
      <c r="WQG385" s="36"/>
      <c r="WQH385" s="36"/>
      <c r="WQI385" s="36"/>
      <c r="WQJ385" s="36"/>
      <c r="WQK385" s="36"/>
      <c r="WQL385" s="36"/>
      <c r="WQM385" s="36"/>
      <c r="WQN385" s="36"/>
      <c r="WQO385" s="36"/>
      <c r="WQP385" s="36"/>
      <c r="WQQ385" s="36"/>
      <c r="WQR385" s="36"/>
      <c r="WQS385" s="36"/>
      <c r="WQT385" s="36"/>
      <c r="WQU385" s="36"/>
      <c r="WQV385" s="36"/>
      <c r="WQW385" s="36"/>
      <c r="WQX385" s="36"/>
      <c r="WQY385" s="36"/>
      <c r="WQZ385" s="36"/>
      <c r="WRA385" s="36"/>
      <c r="WRB385" s="36"/>
      <c r="WRC385" s="36"/>
      <c r="WRD385" s="36"/>
      <c r="WRE385" s="36"/>
      <c r="WRF385" s="36"/>
      <c r="WRG385" s="36"/>
      <c r="WRH385" s="36"/>
      <c r="WRI385" s="36"/>
      <c r="WRJ385" s="36"/>
      <c r="WRK385" s="36"/>
      <c r="WRL385" s="36"/>
      <c r="WRM385" s="36"/>
      <c r="WRN385" s="36"/>
      <c r="WRO385" s="36"/>
      <c r="WRP385" s="36"/>
      <c r="WRQ385" s="36"/>
      <c r="WRR385" s="36"/>
      <c r="WRS385" s="36"/>
      <c r="WRT385" s="36"/>
      <c r="WRU385" s="36"/>
      <c r="WRV385" s="36"/>
      <c r="WRW385" s="36"/>
      <c r="WRX385" s="36"/>
      <c r="WRY385" s="36"/>
      <c r="WRZ385" s="36"/>
      <c r="WSA385" s="36"/>
      <c r="WSB385" s="36"/>
      <c r="WSC385" s="36"/>
      <c r="WSD385" s="36"/>
      <c r="WSE385" s="36"/>
      <c r="WSF385" s="36"/>
      <c r="WSG385" s="36"/>
      <c r="WSH385" s="36"/>
      <c r="WSI385" s="36"/>
      <c r="WSJ385" s="36"/>
      <c r="WSK385" s="36"/>
      <c r="WSL385" s="36"/>
      <c r="WSM385" s="36"/>
      <c r="WSN385" s="36"/>
      <c r="WSO385" s="36"/>
      <c r="WSP385" s="36"/>
      <c r="WSQ385" s="36"/>
      <c r="WSR385" s="36"/>
      <c r="WSS385" s="36"/>
      <c r="WST385" s="36"/>
      <c r="WSU385" s="36"/>
      <c r="WSV385" s="36"/>
      <c r="WSW385" s="36"/>
      <c r="WSX385" s="36"/>
      <c r="WSY385" s="36"/>
      <c r="WSZ385" s="36"/>
      <c r="WTA385" s="36"/>
      <c r="WTB385" s="36"/>
      <c r="WTC385" s="36"/>
      <c r="WTD385" s="36"/>
      <c r="WTE385" s="36"/>
      <c r="WTF385" s="36"/>
      <c r="WTG385" s="36"/>
      <c r="WTH385" s="36"/>
      <c r="WTI385" s="36"/>
      <c r="WTJ385" s="36"/>
      <c r="WTK385" s="36"/>
      <c r="WTL385" s="36"/>
      <c r="WTM385" s="36"/>
      <c r="WTN385" s="36"/>
      <c r="WTO385" s="36"/>
      <c r="WTP385" s="36"/>
      <c r="WTQ385" s="36"/>
      <c r="WTR385" s="36"/>
      <c r="WTS385" s="36"/>
      <c r="WTT385" s="36"/>
      <c r="WTU385" s="36"/>
      <c r="WTV385" s="36"/>
      <c r="WTW385" s="36"/>
      <c r="WTX385" s="36"/>
      <c r="WTY385" s="36"/>
      <c r="WTZ385" s="36"/>
      <c r="WUA385" s="36"/>
      <c r="WUB385" s="36"/>
      <c r="WUC385" s="36"/>
      <c r="WUD385" s="36"/>
      <c r="WUE385" s="36"/>
      <c r="WUF385" s="36"/>
      <c r="WUG385" s="36"/>
      <c r="WUH385" s="36"/>
      <c r="WUI385" s="36"/>
      <c r="WUJ385" s="36"/>
      <c r="WUK385" s="36"/>
      <c r="WUL385" s="36"/>
      <c r="WUM385" s="36"/>
      <c r="WUN385" s="36"/>
      <c r="WUO385" s="36"/>
      <c r="WUP385" s="36"/>
      <c r="WUQ385" s="36"/>
      <c r="WUR385" s="36"/>
      <c r="WUS385" s="36"/>
      <c r="WUT385" s="36"/>
      <c r="WUU385" s="36"/>
      <c r="WUV385" s="36"/>
      <c r="WUW385" s="36"/>
      <c r="WUX385" s="36"/>
      <c r="WUY385" s="36"/>
      <c r="WUZ385" s="36"/>
      <c r="WVA385" s="36"/>
      <c r="WVB385" s="36"/>
      <c r="WVC385" s="36"/>
      <c r="WVD385" s="36"/>
      <c r="WVE385" s="36"/>
      <c r="WVF385" s="36"/>
      <c r="WVG385" s="36"/>
      <c r="WVH385" s="36"/>
      <c r="WVI385" s="36"/>
      <c r="WVJ385" s="36"/>
      <c r="WVK385" s="36"/>
      <c r="WVL385" s="36"/>
      <c r="WVM385" s="36"/>
      <c r="WVN385" s="36"/>
      <c r="WVO385" s="36"/>
      <c r="WVP385" s="36"/>
      <c r="WVQ385" s="36"/>
      <c r="WVR385" s="36"/>
      <c r="WVS385" s="36"/>
      <c r="WVT385" s="36"/>
      <c r="WVU385" s="36"/>
      <c r="WVV385" s="36"/>
      <c r="WVW385" s="36"/>
      <c r="WVX385" s="36"/>
      <c r="WVY385" s="36"/>
      <c r="WVZ385" s="36"/>
      <c r="WWA385" s="36"/>
      <c r="WWB385" s="36"/>
      <c r="WWC385" s="36"/>
      <c r="WWD385" s="36"/>
      <c r="WWE385" s="36"/>
      <c r="WWF385" s="36"/>
      <c r="WWG385" s="36"/>
      <c r="WWH385" s="36"/>
      <c r="WWI385" s="36"/>
      <c r="WWJ385" s="36"/>
      <c r="WWK385" s="36"/>
      <c r="WWL385" s="36"/>
      <c r="WWM385" s="36"/>
      <c r="WWN385" s="36"/>
      <c r="WWO385" s="36"/>
      <c r="WWP385" s="36"/>
      <c r="WWQ385" s="36"/>
      <c r="WWR385" s="36"/>
      <c r="WWS385" s="36"/>
      <c r="WWT385" s="36"/>
      <c r="WWU385" s="36"/>
      <c r="WWV385" s="36"/>
      <c r="WWW385" s="36"/>
      <c r="WWX385" s="36"/>
      <c r="WWY385" s="36"/>
      <c r="WWZ385" s="36"/>
      <c r="WXA385" s="36"/>
      <c r="WXB385" s="36"/>
      <c r="WXC385" s="36"/>
      <c r="WXD385" s="36"/>
      <c r="WXE385" s="36"/>
      <c r="WXF385" s="36"/>
      <c r="WXG385" s="36"/>
      <c r="WXH385" s="36"/>
      <c r="WXI385" s="36"/>
      <c r="WXJ385" s="36"/>
      <c r="WXK385" s="36"/>
      <c r="WXL385" s="36"/>
      <c r="WXM385" s="36"/>
      <c r="WXN385" s="36"/>
      <c r="WXO385" s="36"/>
      <c r="WXP385" s="36"/>
      <c r="WXQ385" s="36"/>
      <c r="WXR385" s="36"/>
      <c r="WXS385" s="36"/>
      <c r="WXT385" s="36"/>
      <c r="WXU385" s="36"/>
      <c r="WXV385" s="36"/>
      <c r="WXW385" s="36"/>
      <c r="WXX385" s="36"/>
      <c r="WXY385" s="36"/>
      <c r="WXZ385" s="36"/>
      <c r="WYA385" s="36"/>
      <c r="WYB385" s="36"/>
      <c r="WYC385" s="36"/>
      <c r="WYD385" s="36"/>
      <c r="WYE385" s="36"/>
      <c r="WYF385" s="36"/>
      <c r="WYG385" s="36"/>
      <c r="WYH385" s="36"/>
      <c r="WYI385" s="36"/>
      <c r="WYJ385" s="36"/>
      <c r="WYK385" s="36"/>
      <c r="WYL385" s="36"/>
      <c r="WYM385" s="36"/>
      <c r="WYN385" s="36"/>
      <c r="WYO385" s="36"/>
      <c r="WYP385" s="36"/>
      <c r="WYQ385" s="36"/>
      <c r="WYR385" s="36"/>
      <c r="WYS385" s="36"/>
      <c r="WYT385" s="36"/>
      <c r="WYU385" s="36"/>
      <c r="WYV385" s="36"/>
      <c r="WYW385" s="36"/>
      <c r="WYX385" s="36"/>
      <c r="WYY385" s="36"/>
      <c r="WYZ385" s="36"/>
      <c r="WZA385" s="36"/>
      <c r="WZB385" s="36"/>
      <c r="WZC385" s="36"/>
      <c r="WZD385" s="36"/>
      <c r="WZE385" s="36"/>
      <c r="WZF385" s="36"/>
      <c r="WZG385" s="36"/>
      <c r="WZH385" s="36"/>
      <c r="WZI385" s="36"/>
      <c r="WZJ385" s="36"/>
      <c r="WZK385" s="36"/>
      <c r="WZL385" s="36"/>
      <c r="WZM385" s="36"/>
      <c r="WZN385" s="36"/>
      <c r="WZO385" s="36"/>
      <c r="WZP385" s="36"/>
      <c r="WZQ385" s="36"/>
      <c r="WZR385" s="36"/>
      <c r="WZS385" s="36"/>
      <c r="WZT385" s="36"/>
      <c r="WZU385" s="36"/>
      <c r="WZV385" s="36"/>
      <c r="WZW385" s="36"/>
      <c r="WZX385" s="36"/>
      <c r="WZY385" s="36"/>
      <c r="WZZ385" s="36"/>
      <c r="XAA385" s="36"/>
      <c r="XAB385" s="36"/>
      <c r="XAC385" s="36"/>
      <c r="XAD385" s="36"/>
      <c r="XAE385" s="36"/>
      <c r="XAF385" s="36"/>
      <c r="XAG385" s="36"/>
      <c r="XAH385" s="36"/>
      <c r="XAI385" s="36"/>
      <c r="XAJ385" s="36"/>
      <c r="XAK385" s="36"/>
      <c r="XAL385" s="36"/>
      <c r="XAM385" s="36"/>
      <c r="XAN385" s="36"/>
      <c r="XAO385" s="36"/>
      <c r="XAP385" s="36"/>
      <c r="XAQ385" s="36"/>
      <c r="XAR385" s="36"/>
      <c r="XAS385" s="36"/>
      <c r="XAT385" s="36"/>
      <c r="XAU385" s="36"/>
      <c r="XAV385" s="36"/>
      <c r="XAW385" s="36"/>
      <c r="XAX385" s="36"/>
      <c r="XAY385" s="36"/>
      <c r="XAZ385" s="36"/>
      <c r="XBA385" s="36"/>
      <c r="XBB385" s="36"/>
      <c r="XBC385" s="36"/>
      <c r="XBD385" s="36"/>
      <c r="XBE385" s="36"/>
      <c r="XBF385" s="36"/>
      <c r="XBG385" s="36"/>
      <c r="XBH385" s="36"/>
      <c r="XBI385" s="36"/>
      <c r="XBJ385" s="36"/>
      <c r="XBK385" s="36"/>
      <c r="XBL385" s="36"/>
      <c r="XBM385" s="36"/>
      <c r="XBN385" s="36"/>
      <c r="XBO385" s="36"/>
      <c r="XBP385" s="36"/>
      <c r="XBQ385" s="36"/>
      <c r="XBR385" s="36"/>
      <c r="XBS385" s="36"/>
      <c r="XBT385" s="36"/>
      <c r="XBU385" s="36"/>
      <c r="XBV385" s="36"/>
      <c r="XBW385" s="36"/>
      <c r="XBX385" s="36"/>
      <c r="XBY385" s="36"/>
      <c r="XBZ385" s="36"/>
      <c r="XCA385" s="36"/>
      <c r="XCB385" s="36"/>
      <c r="XCC385" s="36"/>
      <c r="XCD385" s="36"/>
      <c r="XCE385" s="36"/>
      <c r="XCF385" s="36"/>
      <c r="XCG385" s="36"/>
      <c r="XCH385" s="36"/>
      <c r="XCI385" s="36"/>
      <c r="XCJ385" s="36"/>
      <c r="XCK385" s="36"/>
      <c r="XCL385" s="36"/>
      <c r="XCM385" s="36"/>
      <c r="XCN385" s="36"/>
      <c r="XCO385" s="36"/>
      <c r="XCP385" s="36"/>
      <c r="XCQ385" s="36"/>
      <c r="XCR385" s="36"/>
      <c r="XCS385" s="36"/>
      <c r="XCT385" s="36"/>
      <c r="XCU385" s="36"/>
      <c r="XCV385" s="36"/>
      <c r="XCW385" s="36"/>
      <c r="XCX385" s="36"/>
      <c r="XCY385" s="36"/>
      <c r="XCZ385" s="36"/>
      <c r="XDA385" s="36"/>
      <c r="XDB385" s="36"/>
      <c r="XDC385" s="36"/>
      <c r="XDD385" s="36"/>
      <c r="XDE385" s="36"/>
      <c r="XDF385" s="36"/>
      <c r="XDG385" s="36"/>
      <c r="XDH385" s="36"/>
      <c r="XDI385" s="36"/>
      <c r="XDJ385" s="36"/>
      <c r="XDK385" s="36"/>
      <c r="XDL385" s="36"/>
      <c r="XDM385" s="36"/>
      <c r="XDN385" s="36"/>
      <c r="XDO385" s="36"/>
      <c r="XDP385" s="36"/>
      <c r="XDQ385" s="36"/>
      <c r="XDR385" s="36"/>
      <c r="XDS385" s="36"/>
      <c r="XDT385" s="36"/>
      <c r="XDU385" s="36"/>
      <c r="XDV385" s="36"/>
      <c r="XDW385" s="36"/>
      <c r="XDX385" s="36"/>
      <c r="XDY385" s="36"/>
      <c r="XDZ385" s="36"/>
      <c r="XEA385" s="36"/>
      <c r="XEB385" s="36"/>
      <c r="XEC385" s="36"/>
      <c r="XED385" s="36"/>
      <c r="XEE385" s="36"/>
      <c r="XEF385" s="36"/>
      <c r="XEG385" s="36"/>
      <c r="XEH385" s="36"/>
      <c r="XEI385" s="36"/>
      <c r="XEJ385" s="36"/>
      <c r="XEK385" s="36"/>
      <c r="XEL385" s="36"/>
      <c r="XEM385" s="36"/>
      <c r="XEN385" s="36"/>
      <c r="XEO385" s="36"/>
      <c r="XEP385" s="36"/>
      <c r="XEQ385" s="36"/>
      <c r="XER385" s="36"/>
    </row>
    <row r="386" s="1" customFormat="1" customHeight="1" spans="1:15">
      <c r="A386" s="9">
        <v>384</v>
      </c>
      <c r="B386" s="10">
        <v>12</v>
      </c>
      <c r="C386" s="10" t="s">
        <v>923</v>
      </c>
      <c r="D386" s="29" t="s">
        <v>962</v>
      </c>
      <c r="E386" s="29" t="s">
        <v>22</v>
      </c>
      <c r="F386" s="10" t="s">
        <v>929</v>
      </c>
      <c r="G386" s="10" t="s">
        <v>930</v>
      </c>
      <c r="H386" s="33" t="s">
        <v>963</v>
      </c>
      <c r="I386" s="29">
        <v>29</v>
      </c>
      <c r="J386" s="29">
        <v>29</v>
      </c>
      <c r="K386" s="29">
        <v>24</v>
      </c>
      <c r="L386" s="9">
        <v>400</v>
      </c>
      <c r="M386" s="9">
        <v>201601</v>
      </c>
      <c r="N386" s="9">
        <f>L386*12</f>
        <v>4800</v>
      </c>
      <c r="O386" s="25"/>
    </row>
    <row r="387" s="1" customFormat="1" customHeight="1" spans="1:15">
      <c r="A387" s="9">
        <v>385</v>
      </c>
      <c r="B387" s="10">
        <v>13</v>
      </c>
      <c r="C387" s="10" t="s">
        <v>923</v>
      </c>
      <c r="D387" s="29" t="s">
        <v>964</v>
      </c>
      <c r="E387" s="29" t="s">
        <v>18</v>
      </c>
      <c r="F387" s="10" t="s">
        <v>965</v>
      </c>
      <c r="G387" s="10" t="s">
        <v>966</v>
      </c>
      <c r="H387" s="33" t="s">
        <v>967</v>
      </c>
      <c r="I387" s="29">
        <v>23</v>
      </c>
      <c r="J387" s="29">
        <v>23</v>
      </c>
      <c r="K387" s="29">
        <v>23</v>
      </c>
      <c r="L387" s="9">
        <v>400</v>
      </c>
      <c r="M387" s="9">
        <v>201601</v>
      </c>
      <c r="N387" s="9">
        <f t="shared" ref="N387:N394" si="29">L387*12</f>
        <v>4800</v>
      </c>
      <c r="O387" s="25"/>
    </row>
    <row r="388" s="1" customFormat="1" customHeight="1" spans="1:15">
      <c r="A388" s="9">
        <v>386</v>
      </c>
      <c r="B388" s="10">
        <v>14</v>
      </c>
      <c r="C388" s="10" t="s">
        <v>923</v>
      </c>
      <c r="D388" s="29" t="s">
        <v>968</v>
      </c>
      <c r="E388" s="29" t="s">
        <v>22</v>
      </c>
      <c r="F388" s="10" t="s">
        <v>965</v>
      </c>
      <c r="G388" s="10" t="s">
        <v>966</v>
      </c>
      <c r="H388" s="33" t="s">
        <v>967</v>
      </c>
      <c r="I388" s="29">
        <v>23</v>
      </c>
      <c r="J388" s="29">
        <v>23</v>
      </c>
      <c r="K388" s="29">
        <v>23</v>
      </c>
      <c r="L388" s="9">
        <v>400</v>
      </c>
      <c r="M388" s="9">
        <v>201601</v>
      </c>
      <c r="N388" s="9">
        <f t="shared" si="29"/>
        <v>4800</v>
      </c>
      <c r="O388" s="25"/>
    </row>
    <row r="389" s="1" customFormat="1" customHeight="1" spans="1:15">
      <c r="A389" s="9">
        <v>387</v>
      </c>
      <c r="B389" s="10">
        <v>15</v>
      </c>
      <c r="C389" s="10" t="s">
        <v>923</v>
      </c>
      <c r="D389" s="29" t="s">
        <v>969</v>
      </c>
      <c r="E389" s="29" t="s">
        <v>22</v>
      </c>
      <c r="F389" s="29" t="s">
        <v>970</v>
      </c>
      <c r="G389" s="29" t="s">
        <v>971</v>
      </c>
      <c r="H389" s="33" t="s">
        <v>250</v>
      </c>
      <c r="I389" s="29">
        <v>18</v>
      </c>
      <c r="J389" s="29">
        <v>18</v>
      </c>
      <c r="K389" s="29">
        <v>18</v>
      </c>
      <c r="L389" s="9">
        <v>360</v>
      </c>
      <c r="M389" s="9">
        <v>201601</v>
      </c>
      <c r="N389" s="9">
        <f t="shared" si="29"/>
        <v>4320</v>
      </c>
      <c r="O389" s="25"/>
    </row>
    <row r="390" s="1" customFormat="1" customHeight="1" spans="1:15">
      <c r="A390" s="9">
        <v>388</v>
      </c>
      <c r="B390" s="10">
        <v>16</v>
      </c>
      <c r="C390" s="10" t="s">
        <v>923</v>
      </c>
      <c r="D390" s="29" t="s">
        <v>972</v>
      </c>
      <c r="E390" s="29" t="s">
        <v>22</v>
      </c>
      <c r="F390" s="10" t="s">
        <v>960</v>
      </c>
      <c r="G390" s="10" t="s">
        <v>961</v>
      </c>
      <c r="H390" s="33" t="s">
        <v>973</v>
      </c>
      <c r="I390" s="29">
        <v>7</v>
      </c>
      <c r="J390" s="29">
        <v>7</v>
      </c>
      <c r="K390" s="29">
        <v>7</v>
      </c>
      <c r="L390" s="9">
        <v>140</v>
      </c>
      <c r="M390" s="9">
        <v>201601</v>
      </c>
      <c r="N390" s="9">
        <v>1540</v>
      </c>
      <c r="O390" s="9" t="s">
        <v>974</v>
      </c>
    </row>
    <row r="391" s="1" customFormat="1" customHeight="1" spans="1:15">
      <c r="A391" s="9">
        <v>389</v>
      </c>
      <c r="B391" s="10">
        <v>17</v>
      </c>
      <c r="C391" s="10" t="s">
        <v>923</v>
      </c>
      <c r="D391" s="29" t="s">
        <v>975</v>
      </c>
      <c r="E391" s="29" t="s">
        <v>22</v>
      </c>
      <c r="F391" s="29" t="s">
        <v>976</v>
      </c>
      <c r="G391" s="29" t="s">
        <v>977</v>
      </c>
      <c r="H391" s="33" t="s">
        <v>978</v>
      </c>
      <c r="I391" s="29">
        <v>12</v>
      </c>
      <c r="J391" s="29">
        <v>12</v>
      </c>
      <c r="K391" s="29">
        <v>12</v>
      </c>
      <c r="L391" s="9">
        <v>240</v>
      </c>
      <c r="M391" s="9">
        <v>201601</v>
      </c>
      <c r="N391" s="9">
        <f t="shared" si="29"/>
        <v>2880</v>
      </c>
      <c r="O391" s="25"/>
    </row>
    <row r="392" s="1" customFormat="1" customHeight="1" spans="1:15">
      <c r="A392" s="9">
        <v>390</v>
      </c>
      <c r="B392" s="10">
        <v>18</v>
      </c>
      <c r="C392" s="10" t="s">
        <v>923</v>
      </c>
      <c r="D392" s="10" t="s">
        <v>979</v>
      </c>
      <c r="E392" s="10" t="s">
        <v>22</v>
      </c>
      <c r="F392" s="10" t="s">
        <v>980</v>
      </c>
      <c r="G392" s="10" t="s">
        <v>981</v>
      </c>
      <c r="H392" s="34" t="s">
        <v>982</v>
      </c>
      <c r="I392" s="10">
        <v>40</v>
      </c>
      <c r="J392" s="10">
        <v>36</v>
      </c>
      <c r="K392" s="10">
        <v>22</v>
      </c>
      <c r="L392" s="9">
        <v>400</v>
      </c>
      <c r="M392" s="9">
        <v>201601</v>
      </c>
      <c r="N392" s="9">
        <f t="shared" si="29"/>
        <v>4800</v>
      </c>
      <c r="O392" s="25"/>
    </row>
    <row r="393" s="1" customFormat="1" customHeight="1" spans="1:15">
      <c r="A393" s="9">
        <v>391</v>
      </c>
      <c r="B393" s="10">
        <v>19</v>
      </c>
      <c r="C393" s="10" t="s">
        <v>923</v>
      </c>
      <c r="D393" s="29" t="s">
        <v>983</v>
      </c>
      <c r="E393" s="29" t="s">
        <v>22</v>
      </c>
      <c r="F393" s="10" t="s">
        <v>965</v>
      </c>
      <c r="G393" s="10" t="s">
        <v>966</v>
      </c>
      <c r="H393" s="33" t="s">
        <v>984</v>
      </c>
      <c r="I393" s="29">
        <v>18</v>
      </c>
      <c r="J393" s="29">
        <v>18</v>
      </c>
      <c r="K393" s="29">
        <v>18</v>
      </c>
      <c r="L393" s="9">
        <v>360</v>
      </c>
      <c r="M393" s="9">
        <v>201601</v>
      </c>
      <c r="N393" s="9">
        <f t="shared" si="29"/>
        <v>4320</v>
      </c>
      <c r="O393" s="25"/>
    </row>
    <row r="394" s="1" customFormat="1" customHeight="1" spans="1:15">
      <c r="A394" s="9">
        <v>392</v>
      </c>
      <c r="B394" s="10">
        <v>20</v>
      </c>
      <c r="C394" s="10" t="s">
        <v>923</v>
      </c>
      <c r="D394" s="29" t="s">
        <v>985</v>
      </c>
      <c r="E394" s="29" t="s">
        <v>18</v>
      </c>
      <c r="F394" s="10" t="s">
        <v>986</v>
      </c>
      <c r="G394" s="10" t="s">
        <v>987</v>
      </c>
      <c r="H394" s="33" t="s">
        <v>988</v>
      </c>
      <c r="I394" s="29">
        <v>20</v>
      </c>
      <c r="J394" s="29">
        <v>20</v>
      </c>
      <c r="K394" s="29">
        <v>20</v>
      </c>
      <c r="L394" s="8">
        <v>400</v>
      </c>
      <c r="M394" s="9">
        <v>201601</v>
      </c>
      <c r="N394" s="9">
        <f t="shared" si="29"/>
        <v>4800</v>
      </c>
      <c r="O394" s="25"/>
    </row>
    <row r="395" s="1" customFormat="1" customHeight="1" spans="1:15">
      <c r="A395" s="9">
        <v>393</v>
      </c>
      <c r="B395" s="10">
        <v>21</v>
      </c>
      <c r="C395" s="10" t="s">
        <v>923</v>
      </c>
      <c r="D395" s="29" t="s">
        <v>989</v>
      </c>
      <c r="E395" s="29" t="s">
        <v>22</v>
      </c>
      <c r="F395" s="10" t="s">
        <v>990</v>
      </c>
      <c r="G395" s="10" t="s">
        <v>991</v>
      </c>
      <c r="H395" s="33" t="s">
        <v>479</v>
      </c>
      <c r="I395" s="29">
        <v>19</v>
      </c>
      <c r="J395" s="29">
        <v>19</v>
      </c>
      <c r="K395" s="29">
        <v>19</v>
      </c>
      <c r="L395" s="9">
        <v>380</v>
      </c>
      <c r="M395" s="9">
        <v>201601</v>
      </c>
      <c r="N395" s="9">
        <f t="shared" ref="N395:N458" si="30">L395*12</f>
        <v>4560</v>
      </c>
      <c r="O395" s="25"/>
    </row>
    <row r="396" s="1" customFormat="1" customHeight="1" spans="1:15">
      <c r="A396" s="9">
        <v>394</v>
      </c>
      <c r="B396" s="10">
        <v>22</v>
      </c>
      <c r="C396" s="10" t="s">
        <v>923</v>
      </c>
      <c r="D396" s="29" t="s">
        <v>992</v>
      </c>
      <c r="E396" s="29" t="s">
        <v>22</v>
      </c>
      <c r="F396" s="10" t="s">
        <v>993</v>
      </c>
      <c r="G396" s="10" t="s">
        <v>994</v>
      </c>
      <c r="H396" s="33" t="s">
        <v>995</v>
      </c>
      <c r="I396" s="29">
        <v>14</v>
      </c>
      <c r="J396" s="29">
        <v>14</v>
      </c>
      <c r="K396" s="29">
        <v>14</v>
      </c>
      <c r="L396" s="8">
        <v>280</v>
      </c>
      <c r="M396" s="9">
        <v>201601</v>
      </c>
      <c r="N396" s="9">
        <f t="shared" si="30"/>
        <v>3360</v>
      </c>
      <c r="O396" s="25"/>
    </row>
    <row r="397" s="1" customFormat="1" customHeight="1" spans="1:15">
      <c r="A397" s="9">
        <v>395</v>
      </c>
      <c r="B397" s="10">
        <v>23</v>
      </c>
      <c r="C397" s="10" t="s">
        <v>923</v>
      </c>
      <c r="D397" s="29" t="s">
        <v>996</v>
      </c>
      <c r="E397" s="29" t="s">
        <v>22</v>
      </c>
      <c r="F397" s="10" t="s">
        <v>950</v>
      </c>
      <c r="G397" s="10" t="s">
        <v>951</v>
      </c>
      <c r="H397" s="33" t="s">
        <v>997</v>
      </c>
      <c r="I397" s="29">
        <v>22</v>
      </c>
      <c r="J397" s="29">
        <v>22</v>
      </c>
      <c r="K397" s="29">
        <v>22</v>
      </c>
      <c r="L397" s="9">
        <v>400</v>
      </c>
      <c r="M397" s="9">
        <v>201601</v>
      </c>
      <c r="N397" s="9">
        <f t="shared" si="30"/>
        <v>4800</v>
      </c>
      <c r="O397" s="25"/>
    </row>
    <row r="398" s="1" customFormat="1" customHeight="1" spans="1:15">
      <c r="A398" s="9">
        <v>396</v>
      </c>
      <c r="B398" s="10">
        <v>24</v>
      </c>
      <c r="C398" s="10" t="s">
        <v>923</v>
      </c>
      <c r="D398" s="29" t="s">
        <v>998</v>
      </c>
      <c r="E398" s="29" t="s">
        <v>22</v>
      </c>
      <c r="F398" s="10" t="s">
        <v>999</v>
      </c>
      <c r="G398" s="10" t="s">
        <v>1000</v>
      </c>
      <c r="H398" s="33" t="s">
        <v>387</v>
      </c>
      <c r="I398" s="29">
        <v>20</v>
      </c>
      <c r="J398" s="29">
        <v>20</v>
      </c>
      <c r="K398" s="29">
        <v>20</v>
      </c>
      <c r="L398" s="9">
        <v>400</v>
      </c>
      <c r="M398" s="9">
        <v>201601</v>
      </c>
      <c r="N398" s="9">
        <f t="shared" si="30"/>
        <v>4800</v>
      </c>
      <c r="O398" s="25"/>
    </row>
    <row r="399" s="1" customFormat="1" customHeight="1" spans="1:15">
      <c r="A399" s="9">
        <v>397</v>
      </c>
      <c r="B399" s="10">
        <v>25</v>
      </c>
      <c r="C399" s="10" t="s">
        <v>923</v>
      </c>
      <c r="D399" s="29" t="s">
        <v>1001</v>
      </c>
      <c r="E399" s="29" t="s">
        <v>22</v>
      </c>
      <c r="F399" s="10" t="s">
        <v>1002</v>
      </c>
      <c r="G399" s="10" t="s">
        <v>1003</v>
      </c>
      <c r="H399" s="33" t="s">
        <v>451</v>
      </c>
      <c r="I399" s="29">
        <v>19</v>
      </c>
      <c r="J399" s="29">
        <v>19</v>
      </c>
      <c r="K399" s="29">
        <v>19</v>
      </c>
      <c r="L399" s="9">
        <v>380</v>
      </c>
      <c r="M399" s="9">
        <v>201601</v>
      </c>
      <c r="N399" s="9">
        <f t="shared" si="30"/>
        <v>4560</v>
      </c>
      <c r="O399" s="25"/>
    </row>
    <row r="400" s="1" customFormat="1" customHeight="1" spans="1:15">
      <c r="A400" s="9">
        <v>398</v>
      </c>
      <c r="B400" s="10">
        <v>26</v>
      </c>
      <c r="C400" s="10" t="s">
        <v>923</v>
      </c>
      <c r="D400" s="29" t="s">
        <v>1004</v>
      </c>
      <c r="E400" s="29" t="s">
        <v>22</v>
      </c>
      <c r="F400" s="10" t="s">
        <v>960</v>
      </c>
      <c r="G400" s="10" t="s">
        <v>961</v>
      </c>
      <c r="H400" s="33" t="s">
        <v>479</v>
      </c>
      <c r="I400" s="29">
        <v>20</v>
      </c>
      <c r="J400" s="29">
        <v>20</v>
      </c>
      <c r="K400" s="29">
        <v>20</v>
      </c>
      <c r="L400" s="9">
        <v>400</v>
      </c>
      <c r="M400" s="9">
        <v>201601</v>
      </c>
      <c r="N400" s="9">
        <f t="shared" si="30"/>
        <v>4800</v>
      </c>
      <c r="O400" s="25"/>
    </row>
    <row r="401" s="1" customFormat="1" customHeight="1" spans="1:15">
      <c r="A401" s="9">
        <v>399</v>
      </c>
      <c r="B401" s="10">
        <v>27</v>
      </c>
      <c r="C401" s="10" t="s">
        <v>923</v>
      </c>
      <c r="D401" s="9" t="s">
        <v>1005</v>
      </c>
      <c r="E401" s="9" t="s">
        <v>22</v>
      </c>
      <c r="F401" s="9" t="s">
        <v>1006</v>
      </c>
      <c r="G401" s="9" t="s">
        <v>1007</v>
      </c>
      <c r="H401" s="26" t="s">
        <v>1008</v>
      </c>
      <c r="I401" s="9">
        <v>10</v>
      </c>
      <c r="J401" s="9">
        <v>10</v>
      </c>
      <c r="K401" s="9">
        <v>10</v>
      </c>
      <c r="L401" s="9">
        <v>200</v>
      </c>
      <c r="M401" s="9">
        <v>201601</v>
      </c>
      <c r="N401" s="9">
        <f t="shared" si="30"/>
        <v>2400</v>
      </c>
      <c r="O401" s="25"/>
    </row>
    <row r="402" s="1" customFormat="1" customHeight="1" spans="1:15">
      <c r="A402" s="9">
        <v>400</v>
      </c>
      <c r="B402" s="10">
        <v>28</v>
      </c>
      <c r="C402" s="10" t="s">
        <v>923</v>
      </c>
      <c r="D402" s="29" t="s">
        <v>1009</v>
      </c>
      <c r="E402" s="29" t="s">
        <v>22</v>
      </c>
      <c r="F402" s="29" t="s">
        <v>1010</v>
      </c>
      <c r="G402" s="29" t="s">
        <v>1011</v>
      </c>
      <c r="H402" s="33" t="s">
        <v>1012</v>
      </c>
      <c r="I402" s="29">
        <v>9</v>
      </c>
      <c r="J402" s="29">
        <v>9</v>
      </c>
      <c r="K402" s="29">
        <v>9</v>
      </c>
      <c r="L402" s="9">
        <v>180</v>
      </c>
      <c r="M402" s="9">
        <v>201601</v>
      </c>
      <c r="N402" s="9">
        <f t="shared" si="30"/>
        <v>2160</v>
      </c>
      <c r="O402" s="25"/>
    </row>
    <row r="403" s="1" customFormat="1" customHeight="1" spans="1:15">
      <c r="A403" s="9">
        <v>401</v>
      </c>
      <c r="B403" s="10">
        <v>29</v>
      </c>
      <c r="C403" s="10" t="s">
        <v>923</v>
      </c>
      <c r="D403" s="29" t="s">
        <v>1013</v>
      </c>
      <c r="E403" s="29" t="s">
        <v>22</v>
      </c>
      <c r="F403" s="10" t="s">
        <v>1014</v>
      </c>
      <c r="G403" s="10" t="s">
        <v>1015</v>
      </c>
      <c r="H403" s="33" t="s">
        <v>1016</v>
      </c>
      <c r="I403" s="29">
        <v>46</v>
      </c>
      <c r="J403" s="29">
        <v>37</v>
      </c>
      <c r="K403" s="29">
        <v>20</v>
      </c>
      <c r="L403" s="9">
        <v>400</v>
      </c>
      <c r="M403" s="9">
        <v>201601</v>
      </c>
      <c r="N403" s="9">
        <f t="shared" si="30"/>
        <v>4800</v>
      </c>
      <c r="O403" s="25"/>
    </row>
    <row r="404" s="1" customFormat="1" customHeight="1" spans="1:15">
      <c r="A404" s="9">
        <v>402</v>
      </c>
      <c r="B404" s="10">
        <v>30</v>
      </c>
      <c r="C404" s="10" t="s">
        <v>923</v>
      </c>
      <c r="D404" s="29" t="s">
        <v>1017</v>
      </c>
      <c r="E404" s="29" t="s">
        <v>22</v>
      </c>
      <c r="F404" s="10" t="s">
        <v>946</v>
      </c>
      <c r="G404" s="10" t="s">
        <v>947</v>
      </c>
      <c r="H404" s="33" t="s">
        <v>433</v>
      </c>
      <c r="I404" s="29">
        <v>20</v>
      </c>
      <c r="J404" s="29">
        <v>20</v>
      </c>
      <c r="K404" s="29">
        <v>20</v>
      </c>
      <c r="L404" s="9">
        <v>400</v>
      </c>
      <c r="M404" s="9">
        <v>201601</v>
      </c>
      <c r="N404" s="9">
        <f t="shared" si="30"/>
        <v>4800</v>
      </c>
      <c r="O404" s="25"/>
    </row>
    <row r="405" s="1" customFormat="1" customHeight="1" spans="1:15">
      <c r="A405" s="9">
        <v>403</v>
      </c>
      <c r="B405" s="10">
        <v>31</v>
      </c>
      <c r="C405" s="10" t="s">
        <v>923</v>
      </c>
      <c r="D405" s="29" t="s">
        <v>1018</v>
      </c>
      <c r="E405" s="29" t="s">
        <v>18</v>
      </c>
      <c r="F405" s="10" t="s">
        <v>940</v>
      </c>
      <c r="G405" s="10" t="s">
        <v>108</v>
      </c>
      <c r="H405" s="33" t="s">
        <v>1019</v>
      </c>
      <c r="I405" s="29">
        <v>24</v>
      </c>
      <c r="J405" s="29">
        <v>24</v>
      </c>
      <c r="K405" s="29">
        <v>22</v>
      </c>
      <c r="L405" s="9">
        <v>400</v>
      </c>
      <c r="M405" s="9">
        <v>201601</v>
      </c>
      <c r="N405" s="9">
        <f t="shared" si="30"/>
        <v>4800</v>
      </c>
      <c r="O405" s="25"/>
    </row>
    <row r="406" s="1" customFormat="1" customHeight="1" spans="1:15">
      <c r="A406" s="9">
        <v>404</v>
      </c>
      <c r="B406" s="10">
        <v>32</v>
      </c>
      <c r="C406" s="10" t="s">
        <v>923</v>
      </c>
      <c r="D406" s="29" t="s">
        <v>1020</v>
      </c>
      <c r="E406" s="29" t="s">
        <v>18</v>
      </c>
      <c r="F406" s="10" t="s">
        <v>937</v>
      </c>
      <c r="G406" s="10" t="s">
        <v>938</v>
      </c>
      <c r="H406" s="33" t="s">
        <v>1021</v>
      </c>
      <c r="I406" s="29">
        <v>21</v>
      </c>
      <c r="J406" s="29">
        <v>21</v>
      </c>
      <c r="K406" s="29">
        <v>19</v>
      </c>
      <c r="L406" s="9">
        <v>380</v>
      </c>
      <c r="M406" s="9">
        <v>201601</v>
      </c>
      <c r="N406" s="9">
        <f t="shared" si="30"/>
        <v>4560</v>
      </c>
      <c r="O406" s="25"/>
    </row>
    <row r="407" s="1" customFormat="1" customHeight="1" spans="1:15">
      <c r="A407" s="9">
        <v>405</v>
      </c>
      <c r="B407" s="10">
        <v>33</v>
      </c>
      <c r="C407" s="10" t="s">
        <v>923</v>
      </c>
      <c r="D407" s="29" t="s">
        <v>1022</v>
      </c>
      <c r="E407" s="29" t="s">
        <v>18</v>
      </c>
      <c r="F407" s="10" t="s">
        <v>1023</v>
      </c>
      <c r="G407" s="10" t="s">
        <v>1024</v>
      </c>
      <c r="H407" s="33" t="s">
        <v>1025</v>
      </c>
      <c r="I407" s="29">
        <v>30</v>
      </c>
      <c r="J407" s="29">
        <v>30</v>
      </c>
      <c r="K407" s="29">
        <v>21</v>
      </c>
      <c r="L407" s="9">
        <v>400</v>
      </c>
      <c r="M407" s="9">
        <v>201601</v>
      </c>
      <c r="N407" s="9">
        <f t="shared" si="30"/>
        <v>4800</v>
      </c>
      <c r="O407" s="25"/>
    </row>
    <row r="408" s="1" customFormat="1" customHeight="1" spans="1:15">
      <c r="A408" s="9">
        <v>406</v>
      </c>
      <c r="B408" s="10">
        <v>34</v>
      </c>
      <c r="C408" s="10" t="s">
        <v>923</v>
      </c>
      <c r="D408" s="29" t="s">
        <v>1026</v>
      </c>
      <c r="E408" s="29" t="s">
        <v>22</v>
      </c>
      <c r="F408" s="10" t="s">
        <v>940</v>
      </c>
      <c r="G408" s="10" t="s">
        <v>1027</v>
      </c>
      <c r="H408" s="33" t="s">
        <v>1028</v>
      </c>
      <c r="I408" s="29">
        <v>22</v>
      </c>
      <c r="J408" s="29">
        <v>22</v>
      </c>
      <c r="K408" s="29">
        <v>22</v>
      </c>
      <c r="L408" s="9">
        <v>400</v>
      </c>
      <c r="M408" s="9">
        <v>201601</v>
      </c>
      <c r="N408" s="9">
        <f t="shared" si="30"/>
        <v>4800</v>
      </c>
      <c r="O408" s="25"/>
    </row>
    <row r="409" s="1" customFormat="1" customHeight="1" spans="1:15">
      <c r="A409" s="9">
        <v>407</v>
      </c>
      <c r="B409" s="10">
        <v>35</v>
      </c>
      <c r="C409" s="10" t="s">
        <v>923</v>
      </c>
      <c r="D409" s="29" t="s">
        <v>1029</v>
      </c>
      <c r="E409" s="29" t="s">
        <v>18</v>
      </c>
      <c r="F409" s="10" t="s">
        <v>1023</v>
      </c>
      <c r="G409" s="10" t="s">
        <v>1024</v>
      </c>
      <c r="H409" s="33" t="s">
        <v>179</v>
      </c>
      <c r="I409" s="29">
        <v>49</v>
      </c>
      <c r="J409" s="29">
        <v>39</v>
      </c>
      <c r="K409" s="29">
        <v>20</v>
      </c>
      <c r="L409" s="9">
        <v>400</v>
      </c>
      <c r="M409" s="9">
        <v>201601</v>
      </c>
      <c r="N409" s="9">
        <f t="shared" si="30"/>
        <v>4800</v>
      </c>
      <c r="O409" s="25"/>
    </row>
    <row r="410" s="1" customFormat="1" customHeight="1" spans="1:15">
      <c r="A410" s="9">
        <v>408</v>
      </c>
      <c r="B410" s="10">
        <v>36</v>
      </c>
      <c r="C410" s="10" t="s">
        <v>923</v>
      </c>
      <c r="D410" s="29" t="s">
        <v>1030</v>
      </c>
      <c r="E410" s="29" t="s">
        <v>18</v>
      </c>
      <c r="F410" s="10" t="s">
        <v>1031</v>
      </c>
      <c r="G410" s="10" t="s">
        <v>1032</v>
      </c>
      <c r="H410" s="33" t="s">
        <v>1033</v>
      </c>
      <c r="I410" s="29">
        <v>20</v>
      </c>
      <c r="J410" s="29">
        <v>20</v>
      </c>
      <c r="K410" s="29">
        <v>20</v>
      </c>
      <c r="L410" s="9">
        <v>400</v>
      </c>
      <c r="M410" s="9">
        <v>201601</v>
      </c>
      <c r="N410" s="9">
        <f t="shared" si="30"/>
        <v>4800</v>
      </c>
      <c r="O410" s="25"/>
    </row>
    <row r="411" s="1" customFormat="1" customHeight="1" spans="1:15">
      <c r="A411" s="9">
        <v>409</v>
      </c>
      <c r="B411" s="10">
        <v>37</v>
      </c>
      <c r="C411" s="10" t="s">
        <v>923</v>
      </c>
      <c r="D411" s="9" t="s">
        <v>1034</v>
      </c>
      <c r="E411" s="9" t="s">
        <v>18</v>
      </c>
      <c r="F411" s="8" t="s">
        <v>1035</v>
      </c>
      <c r="G411" s="8" t="s">
        <v>1027</v>
      </c>
      <c r="H411" s="26" t="s">
        <v>1036</v>
      </c>
      <c r="I411" s="9">
        <v>15</v>
      </c>
      <c r="J411" s="9">
        <v>15</v>
      </c>
      <c r="K411" s="9">
        <v>15</v>
      </c>
      <c r="L411" s="9">
        <v>300</v>
      </c>
      <c r="M411" s="9">
        <v>201601</v>
      </c>
      <c r="N411" s="9">
        <f t="shared" si="30"/>
        <v>3600</v>
      </c>
      <c r="O411" s="25"/>
    </row>
    <row r="412" s="1" customFormat="1" customHeight="1" spans="1:15">
      <c r="A412" s="9">
        <v>410</v>
      </c>
      <c r="B412" s="10">
        <v>38</v>
      </c>
      <c r="C412" s="10" t="s">
        <v>923</v>
      </c>
      <c r="D412" s="29" t="s">
        <v>1037</v>
      </c>
      <c r="E412" s="29" t="s">
        <v>18</v>
      </c>
      <c r="F412" s="10" t="s">
        <v>1038</v>
      </c>
      <c r="G412" s="10" t="s">
        <v>1039</v>
      </c>
      <c r="H412" s="33" t="s">
        <v>185</v>
      </c>
      <c r="I412" s="29">
        <v>51</v>
      </c>
      <c r="J412" s="29">
        <v>41</v>
      </c>
      <c r="K412" s="29">
        <v>22</v>
      </c>
      <c r="L412" s="8">
        <v>400</v>
      </c>
      <c r="M412" s="9">
        <v>201601</v>
      </c>
      <c r="N412" s="9">
        <f t="shared" si="30"/>
        <v>4800</v>
      </c>
      <c r="O412" s="25"/>
    </row>
    <row r="413" s="1" customFormat="1" customHeight="1" spans="1:15">
      <c r="A413" s="9">
        <v>411</v>
      </c>
      <c r="B413" s="10">
        <v>39</v>
      </c>
      <c r="C413" s="10" t="s">
        <v>923</v>
      </c>
      <c r="D413" s="29" t="s">
        <v>1040</v>
      </c>
      <c r="E413" s="29" t="s">
        <v>22</v>
      </c>
      <c r="F413" s="10" t="s">
        <v>940</v>
      </c>
      <c r="G413" s="10" t="s">
        <v>108</v>
      </c>
      <c r="H413" s="33" t="s">
        <v>1041</v>
      </c>
      <c r="I413" s="29">
        <v>20</v>
      </c>
      <c r="J413" s="29">
        <v>20</v>
      </c>
      <c r="K413" s="29">
        <v>20</v>
      </c>
      <c r="L413" s="9">
        <v>400</v>
      </c>
      <c r="M413" s="9">
        <v>201601</v>
      </c>
      <c r="N413" s="9">
        <f t="shared" si="30"/>
        <v>4800</v>
      </c>
      <c r="O413" s="25"/>
    </row>
    <row r="414" s="1" customFormat="1" customHeight="1" spans="1:15">
      <c r="A414" s="9">
        <v>412</v>
      </c>
      <c r="B414" s="10">
        <v>40</v>
      </c>
      <c r="C414" s="10" t="s">
        <v>923</v>
      </c>
      <c r="D414" s="29" t="s">
        <v>1042</v>
      </c>
      <c r="E414" s="29" t="s">
        <v>18</v>
      </c>
      <c r="F414" s="10" t="s">
        <v>970</v>
      </c>
      <c r="G414" s="10" t="s">
        <v>971</v>
      </c>
      <c r="H414" s="33" t="s">
        <v>1043</v>
      </c>
      <c r="I414" s="29">
        <v>18</v>
      </c>
      <c r="J414" s="29">
        <v>18</v>
      </c>
      <c r="K414" s="29">
        <v>18</v>
      </c>
      <c r="L414" s="9">
        <v>360</v>
      </c>
      <c r="M414" s="9">
        <v>201601</v>
      </c>
      <c r="N414" s="9">
        <f t="shared" si="30"/>
        <v>4320</v>
      </c>
      <c r="O414" s="25"/>
    </row>
    <row r="415" s="1" customFormat="1" customHeight="1" spans="1:15">
      <c r="A415" s="9">
        <v>413</v>
      </c>
      <c r="B415" s="10">
        <v>41</v>
      </c>
      <c r="C415" s="10" t="s">
        <v>923</v>
      </c>
      <c r="D415" s="29" t="s">
        <v>1044</v>
      </c>
      <c r="E415" s="29" t="s">
        <v>22</v>
      </c>
      <c r="F415" s="10" t="s">
        <v>1006</v>
      </c>
      <c r="G415" s="10" t="s">
        <v>1007</v>
      </c>
      <c r="H415" s="33" t="s">
        <v>1045</v>
      </c>
      <c r="I415" s="29">
        <v>21</v>
      </c>
      <c r="J415" s="29">
        <v>21</v>
      </c>
      <c r="K415" s="29">
        <v>21</v>
      </c>
      <c r="L415" s="9">
        <v>400</v>
      </c>
      <c r="M415" s="9">
        <v>201601</v>
      </c>
      <c r="N415" s="9">
        <f t="shared" si="30"/>
        <v>4800</v>
      </c>
      <c r="O415" s="25"/>
    </row>
    <row r="416" s="1" customFormat="1" customHeight="1" spans="1:15">
      <c r="A416" s="9">
        <v>414</v>
      </c>
      <c r="B416" s="10">
        <v>42</v>
      </c>
      <c r="C416" s="10" t="s">
        <v>923</v>
      </c>
      <c r="D416" s="10" t="s">
        <v>1046</v>
      </c>
      <c r="E416" s="10" t="s">
        <v>18</v>
      </c>
      <c r="F416" s="10" t="s">
        <v>1047</v>
      </c>
      <c r="G416" s="10" t="s">
        <v>1048</v>
      </c>
      <c r="H416" s="34" t="s">
        <v>168</v>
      </c>
      <c r="I416" s="10">
        <v>51</v>
      </c>
      <c r="J416" s="10">
        <v>42</v>
      </c>
      <c r="K416" s="10">
        <v>22</v>
      </c>
      <c r="L416" s="9">
        <v>400</v>
      </c>
      <c r="M416" s="9">
        <v>201601</v>
      </c>
      <c r="N416" s="9">
        <f t="shared" si="30"/>
        <v>4800</v>
      </c>
      <c r="O416" s="25"/>
    </row>
    <row r="417" s="1" customFormat="1" customHeight="1" spans="1:15">
      <c r="A417" s="9">
        <v>415</v>
      </c>
      <c r="B417" s="10">
        <v>43</v>
      </c>
      <c r="C417" s="10" t="s">
        <v>923</v>
      </c>
      <c r="D417" s="29" t="s">
        <v>1049</v>
      </c>
      <c r="E417" s="29" t="s">
        <v>18</v>
      </c>
      <c r="F417" s="10" t="s">
        <v>1050</v>
      </c>
      <c r="G417" s="10" t="s">
        <v>1051</v>
      </c>
      <c r="H417" s="33" t="s">
        <v>1052</v>
      </c>
      <c r="I417" s="29">
        <v>51</v>
      </c>
      <c r="J417" s="29">
        <v>42</v>
      </c>
      <c r="K417" s="29">
        <v>22</v>
      </c>
      <c r="L417" s="9">
        <v>400</v>
      </c>
      <c r="M417" s="9">
        <v>201601</v>
      </c>
      <c r="N417" s="9">
        <f t="shared" si="30"/>
        <v>4800</v>
      </c>
      <c r="O417" s="25"/>
    </row>
    <row r="418" s="1" customFormat="1" customHeight="1" spans="1:15">
      <c r="A418" s="9">
        <v>416</v>
      </c>
      <c r="B418" s="10">
        <v>44</v>
      </c>
      <c r="C418" s="10" t="s">
        <v>923</v>
      </c>
      <c r="D418" s="9" t="s">
        <v>1053</v>
      </c>
      <c r="E418" s="9" t="s">
        <v>18</v>
      </c>
      <c r="F418" s="9" t="s">
        <v>965</v>
      </c>
      <c r="G418" s="9" t="s">
        <v>966</v>
      </c>
      <c r="H418" s="26" t="s">
        <v>1054</v>
      </c>
      <c r="I418" s="9">
        <v>11</v>
      </c>
      <c r="J418" s="9">
        <v>11</v>
      </c>
      <c r="K418" s="9">
        <v>11</v>
      </c>
      <c r="L418" s="9">
        <v>220</v>
      </c>
      <c r="M418" s="9">
        <v>201601</v>
      </c>
      <c r="N418" s="9">
        <f t="shared" si="30"/>
        <v>2640</v>
      </c>
      <c r="O418" s="25"/>
    </row>
    <row r="419" s="1" customFormat="1" customHeight="1" spans="1:15">
      <c r="A419" s="9">
        <v>417</v>
      </c>
      <c r="B419" s="10">
        <v>45</v>
      </c>
      <c r="C419" s="10" t="s">
        <v>923</v>
      </c>
      <c r="D419" s="29" t="s">
        <v>1055</v>
      </c>
      <c r="E419" s="29" t="s">
        <v>22</v>
      </c>
      <c r="F419" s="10" t="s">
        <v>1002</v>
      </c>
      <c r="G419" s="10" t="s">
        <v>1003</v>
      </c>
      <c r="H419" s="33" t="s">
        <v>479</v>
      </c>
      <c r="I419" s="29">
        <v>19</v>
      </c>
      <c r="J419" s="29">
        <v>19</v>
      </c>
      <c r="K419" s="29">
        <v>19</v>
      </c>
      <c r="L419" s="9">
        <v>380</v>
      </c>
      <c r="M419" s="9">
        <v>201601</v>
      </c>
      <c r="N419" s="9">
        <f t="shared" si="30"/>
        <v>4560</v>
      </c>
      <c r="O419" s="25"/>
    </row>
    <row r="420" s="1" customFormat="1" customHeight="1" spans="1:15">
      <c r="A420" s="9">
        <v>418</v>
      </c>
      <c r="B420" s="10">
        <v>46</v>
      </c>
      <c r="C420" s="10" t="s">
        <v>923</v>
      </c>
      <c r="D420" s="29" t="s">
        <v>1056</v>
      </c>
      <c r="E420" s="29" t="s">
        <v>18</v>
      </c>
      <c r="F420" s="10" t="s">
        <v>993</v>
      </c>
      <c r="G420" s="10" t="s">
        <v>994</v>
      </c>
      <c r="H420" s="33" t="s">
        <v>1057</v>
      </c>
      <c r="I420" s="29">
        <v>7</v>
      </c>
      <c r="J420" s="29">
        <v>7</v>
      </c>
      <c r="K420" s="29">
        <v>7</v>
      </c>
      <c r="L420" s="8">
        <v>140</v>
      </c>
      <c r="M420" s="9">
        <v>201601</v>
      </c>
      <c r="N420" s="9">
        <f t="shared" si="30"/>
        <v>1680</v>
      </c>
      <c r="O420" s="25"/>
    </row>
    <row r="421" s="1" customFormat="1" customHeight="1" spans="1:15">
      <c r="A421" s="9">
        <v>419</v>
      </c>
      <c r="B421" s="10">
        <v>47</v>
      </c>
      <c r="C421" s="10" t="s">
        <v>923</v>
      </c>
      <c r="D421" s="29" t="s">
        <v>1058</v>
      </c>
      <c r="E421" s="29" t="s">
        <v>18</v>
      </c>
      <c r="F421" s="10" t="s">
        <v>1059</v>
      </c>
      <c r="G421" s="10" t="s">
        <v>1060</v>
      </c>
      <c r="H421" s="33" t="s">
        <v>168</v>
      </c>
      <c r="I421" s="29">
        <v>51</v>
      </c>
      <c r="J421" s="29">
        <v>42</v>
      </c>
      <c r="K421" s="29">
        <v>22</v>
      </c>
      <c r="L421" s="9">
        <v>400</v>
      </c>
      <c r="M421" s="9">
        <v>201601</v>
      </c>
      <c r="N421" s="9">
        <f t="shared" si="30"/>
        <v>4800</v>
      </c>
      <c r="O421" s="25"/>
    </row>
    <row r="422" s="1" customFormat="1" customHeight="1" spans="1:15">
      <c r="A422" s="9">
        <v>420</v>
      </c>
      <c r="B422" s="10">
        <v>48</v>
      </c>
      <c r="C422" s="10" t="s">
        <v>923</v>
      </c>
      <c r="D422" s="29" t="s">
        <v>1061</v>
      </c>
      <c r="E422" s="29" t="s">
        <v>18</v>
      </c>
      <c r="F422" s="10" t="s">
        <v>1062</v>
      </c>
      <c r="G422" s="10" t="s">
        <v>1063</v>
      </c>
      <c r="H422" s="33" t="s">
        <v>1064</v>
      </c>
      <c r="I422" s="29">
        <v>51</v>
      </c>
      <c r="J422" s="29">
        <v>42</v>
      </c>
      <c r="K422" s="29">
        <v>22</v>
      </c>
      <c r="L422" s="9">
        <v>400</v>
      </c>
      <c r="M422" s="9">
        <v>201601</v>
      </c>
      <c r="N422" s="9">
        <f t="shared" si="30"/>
        <v>4800</v>
      </c>
      <c r="O422" s="25"/>
    </row>
    <row r="423" s="1" customFormat="1" customHeight="1" spans="1:15">
      <c r="A423" s="9">
        <v>421</v>
      </c>
      <c r="B423" s="10">
        <v>49</v>
      </c>
      <c r="C423" s="10" t="s">
        <v>923</v>
      </c>
      <c r="D423" s="10" t="s">
        <v>1065</v>
      </c>
      <c r="E423" s="10" t="s">
        <v>18</v>
      </c>
      <c r="F423" s="10" t="s">
        <v>1062</v>
      </c>
      <c r="G423" s="10" t="s">
        <v>1063</v>
      </c>
      <c r="H423" s="34" t="s">
        <v>479</v>
      </c>
      <c r="I423" s="10">
        <v>19</v>
      </c>
      <c r="J423" s="10">
        <v>19</v>
      </c>
      <c r="K423" s="10">
        <v>19</v>
      </c>
      <c r="L423" s="9">
        <v>380</v>
      </c>
      <c r="M423" s="9">
        <v>201601</v>
      </c>
      <c r="N423" s="9">
        <f t="shared" si="30"/>
        <v>4560</v>
      </c>
      <c r="O423" s="25"/>
    </row>
    <row r="424" s="1" customFormat="1" customHeight="1" spans="1:15">
      <c r="A424" s="9">
        <v>422</v>
      </c>
      <c r="B424" s="10">
        <v>50</v>
      </c>
      <c r="C424" s="10" t="s">
        <v>923</v>
      </c>
      <c r="D424" s="10" t="s">
        <v>1066</v>
      </c>
      <c r="E424" s="10" t="s">
        <v>18</v>
      </c>
      <c r="F424" s="10" t="s">
        <v>980</v>
      </c>
      <c r="G424" s="10" t="s">
        <v>981</v>
      </c>
      <c r="H424" s="34" t="s">
        <v>1067</v>
      </c>
      <c r="I424" s="10">
        <v>22</v>
      </c>
      <c r="J424" s="10">
        <v>22</v>
      </c>
      <c r="K424" s="10">
        <v>22</v>
      </c>
      <c r="L424" s="9">
        <v>400</v>
      </c>
      <c r="M424" s="9">
        <v>201601</v>
      </c>
      <c r="N424" s="9">
        <f t="shared" si="30"/>
        <v>4800</v>
      </c>
      <c r="O424" s="25"/>
    </row>
    <row r="425" s="1" customFormat="1" customHeight="1" spans="1:15">
      <c r="A425" s="9">
        <v>423</v>
      </c>
      <c r="B425" s="10">
        <v>51</v>
      </c>
      <c r="C425" s="10" t="s">
        <v>923</v>
      </c>
      <c r="D425" s="29" t="s">
        <v>1068</v>
      </c>
      <c r="E425" s="29" t="s">
        <v>22</v>
      </c>
      <c r="F425" s="10" t="s">
        <v>937</v>
      </c>
      <c r="G425" s="10" t="s">
        <v>938</v>
      </c>
      <c r="H425" s="33" t="s">
        <v>1069</v>
      </c>
      <c r="I425" s="29">
        <v>18</v>
      </c>
      <c r="J425" s="29">
        <v>18</v>
      </c>
      <c r="K425" s="29">
        <v>18</v>
      </c>
      <c r="L425" s="9">
        <v>360</v>
      </c>
      <c r="M425" s="9">
        <v>201601</v>
      </c>
      <c r="N425" s="9">
        <f t="shared" si="30"/>
        <v>4320</v>
      </c>
      <c r="O425" s="25"/>
    </row>
    <row r="426" s="1" customFormat="1" customHeight="1" spans="1:15">
      <c r="A426" s="9">
        <v>424</v>
      </c>
      <c r="B426" s="10">
        <v>52</v>
      </c>
      <c r="C426" s="10" t="s">
        <v>923</v>
      </c>
      <c r="D426" s="10" t="s">
        <v>1070</v>
      </c>
      <c r="E426" s="10" t="s">
        <v>18</v>
      </c>
      <c r="F426" s="10" t="s">
        <v>960</v>
      </c>
      <c r="G426" s="10" t="s">
        <v>961</v>
      </c>
      <c r="H426" s="34" t="s">
        <v>479</v>
      </c>
      <c r="I426" s="10">
        <v>19</v>
      </c>
      <c r="J426" s="10">
        <v>19</v>
      </c>
      <c r="K426" s="10">
        <v>19</v>
      </c>
      <c r="L426" s="9">
        <v>380</v>
      </c>
      <c r="M426" s="9">
        <v>201601</v>
      </c>
      <c r="N426" s="9">
        <f t="shared" si="30"/>
        <v>4560</v>
      </c>
      <c r="O426" s="25"/>
    </row>
    <row r="427" s="1" customFormat="1" customHeight="1" spans="1:15">
      <c r="A427" s="9">
        <v>425</v>
      </c>
      <c r="B427" s="10">
        <v>53</v>
      </c>
      <c r="C427" s="10" t="s">
        <v>923</v>
      </c>
      <c r="D427" s="10" t="s">
        <v>1071</v>
      </c>
      <c r="E427" s="10" t="s">
        <v>22</v>
      </c>
      <c r="F427" s="10" t="s">
        <v>1072</v>
      </c>
      <c r="G427" s="10" t="s">
        <v>926</v>
      </c>
      <c r="H427" s="34" t="s">
        <v>1073</v>
      </c>
      <c r="I427" s="10">
        <v>24</v>
      </c>
      <c r="J427" s="10">
        <v>24</v>
      </c>
      <c r="K427" s="10">
        <v>20</v>
      </c>
      <c r="L427" s="9">
        <v>400</v>
      </c>
      <c r="M427" s="9">
        <v>201601</v>
      </c>
      <c r="N427" s="9">
        <f t="shared" si="30"/>
        <v>4800</v>
      </c>
      <c r="O427" s="25"/>
    </row>
    <row r="428" s="1" customFormat="1" customHeight="1" spans="1:15">
      <c r="A428" s="9">
        <v>426</v>
      </c>
      <c r="B428" s="10">
        <v>54</v>
      </c>
      <c r="C428" s="10" t="s">
        <v>923</v>
      </c>
      <c r="D428" s="29" t="s">
        <v>1074</v>
      </c>
      <c r="E428" s="29" t="s">
        <v>18</v>
      </c>
      <c r="F428" s="10" t="s">
        <v>1075</v>
      </c>
      <c r="G428" s="10" t="s">
        <v>1076</v>
      </c>
      <c r="H428" s="33" t="s">
        <v>1077</v>
      </c>
      <c r="I428" s="29">
        <v>50</v>
      </c>
      <c r="J428" s="29">
        <v>42</v>
      </c>
      <c r="K428" s="29">
        <v>21</v>
      </c>
      <c r="L428" s="9">
        <v>400</v>
      </c>
      <c r="M428" s="9">
        <v>201601</v>
      </c>
      <c r="N428" s="9">
        <f t="shared" si="30"/>
        <v>4800</v>
      </c>
      <c r="O428" s="25"/>
    </row>
    <row r="429" s="1" customFormat="1" customHeight="1" spans="1:15">
      <c r="A429" s="9">
        <v>427</v>
      </c>
      <c r="B429" s="10">
        <v>55</v>
      </c>
      <c r="C429" s="10" t="s">
        <v>923</v>
      </c>
      <c r="D429" s="29" t="s">
        <v>1078</v>
      </c>
      <c r="E429" s="29" t="s">
        <v>18</v>
      </c>
      <c r="F429" s="10" t="s">
        <v>999</v>
      </c>
      <c r="G429" s="10" t="s">
        <v>1000</v>
      </c>
      <c r="H429" s="33" t="s">
        <v>1079</v>
      </c>
      <c r="I429" s="29">
        <v>16</v>
      </c>
      <c r="J429" s="29">
        <v>16</v>
      </c>
      <c r="K429" s="29">
        <v>16</v>
      </c>
      <c r="L429" s="9">
        <v>320</v>
      </c>
      <c r="M429" s="9">
        <v>201601</v>
      </c>
      <c r="N429" s="9">
        <f t="shared" si="30"/>
        <v>3840</v>
      </c>
      <c r="O429" s="25"/>
    </row>
    <row r="430" s="1" customFormat="1" customHeight="1" spans="1:15">
      <c r="A430" s="9">
        <v>428</v>
      </c>
      <c r="B430" s="10">
        <v>56</v>
      </c>
      <c r="C430" s="10" t="s">
        <v>923</v>
      </c>
      <c r="D430" s="29" t="s">
        <v>1080</v>
      </c>
      <c r="E430" s="29" t="s">
        <v>18</v>
      </c>
      <c r="F430" s="10" t="s">
        <v>990</v>
      </c>
      <c r="G430" s="10" t="s">
        <v>991</v>
      </c>
      <c r="H430" s="33" t="s">
        <v>1081</v>
      </c>
      <c r="I430" s="29">
        <v>10</v>
      </c>
      <c r="J430" s="29">
        <v>10</v>
      </c>
      <c r="K430" s="29">
        <v>10</v>
      </c>
      <c r="L430" s="9">
        <v>200</v>
      </c>
      <c r="M430" s="9">
        <v>201601</v>
      </c>
      <c r="N430" s="9">
        <f t="shared" si="30"/>
        <v>2400</v>
      </c>
      <c r="O430" s="25"/>
    </row>
    <row r="431" s="1" customFormat="1" customHeight="1" spans="1:15">
      <c r="A431" s="9">
        <v>429</v>
      </c>
      <c r="B431" s="10">
        <v>57</v>
      </c>
      <c r="C431" s="10" t="s">
        <v>923</v>
      </c>
      <c r="D431" s="29" t="s">
        <v>1082</v>
      </c>
      <c r="E431" s="29" t="s">
        <v>22</v>
      </c>
      <c r="F431" s="10" t="s">
        <v>965</v>
      </c>
      <c r="G431" s="10" t="s">
        <v>966</v>
      </c>
      <c r="H431" s="33" t="s">
        <v>403</v>
      </c>
      <c r="I431" s="29">
        <v>20</v>
      </c>
      <c r="J431" s="29">
        <v>20</v>
      </c>
      <c r="K431" s="29">
        <v>20</v>
      </c>
      <c r="L431" s="9">
        <v>400</v>
      </c>
      <c r="M431" s="9">
        <v>201601</v>
      </c>
      <c r="N431" s="9">
        <f t="shared" si="30"/>
        <v>4800</v>
      </c>
      <c r="O431" s="25"/>
    </row>
    <row r="432" s="1" customFormat="1" customHeight="1" spans="1:15">
      <c r="A432" s="9">
        <v>430</v>
      </c>
      <c r="B432" s="10">
        <v>58</v>
      </c>
      <c r="C432" s="10" t="s">
        <v>923</v>
      </c>
      <c r="D432" s="10" t="s">
        <v>1083</v>
      </c>
      <c r="E432" s="10" t="s">
        <v>22</v>
      </c>
      <c r="F432" s="10" t="s">
        <v>943</v>
      </c>
      <c r="G432" s="10" t="s">
        <v>944</v>
      </c>
      <c r="H432" s="34" t="s">
        <v>250</v>
      </c>
      <c r="I432" s="10">
        <v>18</v>
      </c>
      <c r="J432" s="10">
        <v>18</v>
      </c>
      <c r="K432" s="10">
        <v>18</v>
      </c>
      <c r="L432" s="9">
        <v>360</v>
      </c>
      <c r="M432" s="9">
        <v>201601</v>
      </c>
      <c r="N432" s="9">
        <f t="shared" si="30"/>
        <v>4320</v>
      </c>
      <c r="O432" s="25"/>
    </row>
    <row r="433" s="1" customFormat="1" customHeight="1" spans="1:15">
      <c r="A433" s="9">
        <v>431</v>
      </c>
      <c r="B433" s="10">
        <v>59</v>
      </c>
      <c r="C433" s="10" t="s">
        <v>923</v>
      </c>
      <c r="D433" s="29" t="s">
        <v>1084</v>
      </c>
      <c r="E433" s="29" t="s">
        <v>22</v>
      </c>
      <c r="F433" s="10" t="s">
        <v>1085</v>
      </c>
      <c r="G433" s="10" t="s">
        <v>1039</v>
      </c>
      <c r="H433" s="33" t="s">
        <v>1086</v>
      </c>
      <c r="I433" s="29">
        <v>20</v>
      </c>
      <c r="J433" s="29">
        <v>20</v>
      </c>
      <c r="K433" s="29">
        <v>20</v>
      </c>
      <c r="L433" s="8">
        <v>400</v>
      </c>
      <c r="M433" s="9">
        <v>201601</v>
      </c>
      <c r="N433" s="9">
        <f t="shared" si="30"/>
        <v>4800</v>
      </c>
      <c r="O433" s="25"/>
    </row>
    <row r="434" s="4" customFormat="1" customHeight="1" spans="1:15">
      <c r="A434" s="9">
        <v>432</v>
      </c>
      <c r="B434" s="10">
        <v>60</v>
      </c>
      <c r="C434" s="10" t="s">
        <v>923</v>
      </c>
      <c r="D434" s="29" t="s">
        <v>1053</v>
      </c>
      <c r="E434" s="29" t="s">
        <v>18</v>
      </c>
      <c r="F434" s="10" t="s">
        <v>1087</v>
      </c>
      <c r="G434" s="10" t="s">
        <v>1088</v>
      </c>
      <c r="H434" s="33" t="s">
        <v>1089</v>
      </c>
      <c r="I434" s="29">
        <v>50</v>
      </c>
      <c r="J434" s="29">
        <v>42</v>
      </c>
      <c r="K434" s="29">
        <v>22</v>
      </c>
      <c r="L434" s="9">
        <v>400</v>
      </c>
      <c r="M434" s="9">
        <v>201601</v>
      </c>
      <c r="N434" s="9">
        <f t="shared" si="30"/>
        <v>4800</v>
      </c>
      <c r="O434" s="25"/>
    </row>
    <row r="435" s="1" customFormat="1" customHeight="1" spans="1:15">
      <c r="A435" s="9">
        <v>433</v>
      </c>
      <c r="B435" s="10">
        <v>61</v>
      </c>
      <c r="C435" s="10" t="s">
        <v>923</v>
      </c>
      <c r="D435" s="29" t="s">
        <v>1090</v>
      </c>
      <c r="E435" s="29" t="s">
        <v>22</v>
      </c>
      <c r="F435" s="10" t="s">
        <v>937</v>
      </c>
      <c r="G435" s="10" t="s">
        <v>938</v>
      </c>
      <c r="H435" s="33" t="s">
        <v>1091</v>
      </c>
      <c r="I435" s="29">
        <v>9</v>
      </c>
      <c r="J435" s="29">
        <v>9</v>
      </c>
      <c r="K435" s="29">
        <v>9</v>
      </c>
      <c r="L435" s="9">
        <v>180</v>
      </c>
      <c r="M435" s="9">
        <v>201601</v>
      </c>
      <c r="N435" s="9">
        <f t="shared" si="30"/>
        <v>2160</v>
      </c>
      <c r="O435" s="25"/>
    </row>
    <row r="436" s="1" customFormat="1" customHeight="1" spans="1:15">
      <c r="A436" s="9">
        <v>434</v>
      </c>
      <c r="B436" s="10">
        <v>62</v>
      </c>
      <c r="C436" s="10" t="s">
        <v>923</v>
      </c>
      <c r="D436" s="29" t="s">
        <v>1092</v>
      </c>
      <c r="E436" s="29" t="s">
        <v>22</v>
      </c>
      <c r="F436" s="29" t="s">
        <v>937</v>
      </c>
      <c r="G436" s="29" t="s">
        <v>938</v>
      </c>
      <c r="H436" s="33" t="s">
        <v>1093</v>
      </c>
      <c r="I436" s="29">
        <v>37</v>
      </c>
      <c r="J436" s="29">
        <v>37</v>
      </c>
      <c r="K436" s="29">
        <v>20</v>
      </c>
      <c r="L436" s="9">
        <v>400</v>
      </c>
      <c r="M436" s="9">
        <v>201601</v>
      </c>
      <c r="N436" s="9">
        <f t="shared" si="30"/>
        <v>4800</v>
      </c>
      <c r="O436" s="25"/>
    </row>
    <row r="437" s="1" customFormat="1" customHeight="1" spans="1:15">
      <c r="A437" s="9">
        <v>435</v>
      </c>
      <c r="B437" s="10">
        <v>63</v>
      </c>
      <c r="C437" s="10" t="s">
        <v>923</v>
      </c>
      <c r="D437" s="29" t="s">
        <v>1094</v>
      </c>
      <c r="E437" s="29" t="s">
        <v>18</v>
      </c>
      <c r="F437" s="10" t="s">
        <v>1006</v>
      </c>
      <c r="G437" s="10" t="s">
        <v>1007</v>
      </c>
      <c r="H437" s="33" t="s">
        <v>1095</v>
      </c>
      <c r="I437" s="29">
        <v>19</v>
      </c>
      <c r="J437" s="29">
        <v>19</v>
      </c>
      <c r="K437" s="29">
        <v>19</v>
      </c>
      <c r="L437" s="9">
        <v>380</v>
      </c>
      <c r="M437" s="9">
        <v>201601</v>
      </c>
      <c r="N437" s="9">
        <f t="shared" si="30"/>
        <v>4560</v>
      </c>
      <c r="O437" s="25"/>
    </row>
    <row r="438" s="1" customFormat="1" customHeight="1" spans="1:15">
      <c r="A438" s="9">
        <v>436</v>
      </c>
      <c r="B438" s="10">
        <v>64</v>
      </c>
      <c r="C438" s="10" t="s">
        <v>923</v>
      </c>
      <c r="D438" s="29" t="s">
        <v>1096</v>
      </c>
      <c r="E438" s="29" t="s">
        <v>18</v>
      </c>
      <c r="F438" s="10" t="s">
        <v>940</v>
      </c>
      <c r="G438" s="10" t="s">
        <v>108</v>
      </c>
      <c r="H438" s="33" t="s">
        <v>179</v>
      </c>
      <c r="I438" s="29">
        <v>49</v>
      </c>
      <c r="J438" s="29">
        <v>42</v>
      </c>
      <c r="K438" s="29">
        <v>20</v>
      </c>
      <c r="L438" s="9">
        <v>400</v>
      </c>
      <c r="M438" s="9">
        <v>201601</v>
      </c>
      <c r="N438" s="9">
        <f t="shared" si="30"/>
        <v>4800</v>
      </c>
      <c r="O438" s="25"/>
    </row>
    <row r="439" s="1" customFormat="1" customHeight="1" spans="1:15">
      <c r="A439" s="9">
        <v>437</v>
      </c>
      <c r="B439" s="10">
        <v>65</v>
      </c>
      <c r="C439" s="10" t="s">
        <v>923</v>
      </c>
      <c r="D439" s="29" t="s">
        <v>1097</v>
      </c>
      <c r="E439" s="29" t="s">
        <v>22</v>
      </c>
      <c r="F439" s="10" t="s">
        <v>970</v>
      </c>
      <c r="G439" s="10" t="s">
        <v>971</v>
      </c>
      <c r="H439" s="33" t="s">
        <v>1098</v>
      </c>
      <c r="I439" s="29">
        <v>11</v>
      </c>
      <c r="J439" s="29">
        <v>11</v>
      </c>
      <c r="K439" s="29">
        <v>11</v>
      </c>
      <c r="L439" s="9">
        <v>220</v>
      </c>
      <c r="M439" s="9">
        <v>201601</v>
      </c>
      <c r="N439" s="9">
        <f t="shared" si="30"/>
        <v>2640</v>
      </c>
      <c r="O439" s="25"/>
    </row>
    <row r="440" s="1" customFormat="1" customHeight="1" spans="1:15">
      <c r="A440" s="9">
        <v>438</v>
      </c>
      <c r="B440" s="10">
        <v>66</v>
      </c>
      <c r="C440" s="10" t="s">
        <v>923</v>
      </c>
      <c r="D440" s="29" t="s">
        <v>1099</v>
      </c>
      <c r="E440" s="29" t="s">
        <v>22</v>
      </c>
      <c r="F440" s="10" t="s">
        <v>1059</v>
      </c>
      <c r="G440" s="10" t="s">
        <v>1015</v>
      </c>
      <c r="H440" s="33" t="s">
        <v>1100</v>
      </c>
      <c r="I440" s="29">
        <v>24</v>
      </c>
      <c r="J440" s="29">
        <v>24</v>
      </c>
      <c r="K440" s="29">
        <v>21</v>
      </c>
      <c r="L440" s="9">
        <v>400</v>
      </c>
      <c r="M440" s="9">
        <v>201601</v>
      </c>
      <c r="N440" s="9">
        <f t="shared" si="30"/>
        <v>4800</v>
      </c>
      <c r="O440" s="25"/>
    </row>
    <row r="441" s="1" customFormat="1" customHeight="1" spans="1:15">
      <c r="A441" s="9">
        <v>439</v>
      </c>
      <c r="B441" s="10">
        <v>67</v>
      </c>
      <c r="C441" s="10" t="s">
        <v>923</v>
      </c>
      <c r="D441" s="29" t="s">
        <v>1101</v>
      </c>
      <c r="E441" s="29" t="s">
        <v>18</v>
      </c>
      <c r="F441" s="10" t="s">
        <v>1102</v>
      </c>
      <c r="G441" s="10" t="s">
        <v>1103</v>
      </c>
      <c r="H441" s="33" t="s">
        <v>250</v>
      </c>
      <c r="I441" s="29">
        <v>19</v>
      </c>
      <c r="J441" s="29">
        <v>12</v>
      </c>
      <c r="K441" s="29">
        <v>19</v>
      </c>
      <c r="L441" s="9">
        <v>380</v>
      </c>
      <c r="M441" s="9">
        <v>201601</v>
      </c>
      <c r="N441" s="9">
        <f t="shared" si="30"/>
        <v>4560</v>
      </c>
      <c r="O441" s="25"/>
    </row>
    <row r="442" s="1" customFormat="1" customHeight="1" spans="1:15">
      <c r="A442" s="9">
        <v>440</v>
      </c>
      <c r="B442" s="10">
        <v>68</v>
      </c>
      <c r="C442" s="10" t="s">
        <v>923</v>
      </c>
      <c r="D442" s="29" t="s">
        <v>1104</v>
      </c>
      <c r="E442" s="29" t="s">
        <v>18</v>
      </c>
      <c r="F442" s="10" t="s">
        <v>929</v>
      </c>
      <c r="G442" s="10" t="s">
        <v>930</v>
      </c>
      <c r="H442" s="33" t="s">
        <v>1105</v>
      </c>
      <c r="I442" s="29">
        <v>21</v>
      </c>
      <c r="J442" s="29">
        <v>21</v>
      </c>
      <c r="K442" s="29">
        <v>21</v>
      </c>
      <c r="L442" s="9">
        <v>400</v>
      </c>
      <c r="M442" s="9">
        <v>201601</v>
      </c>
      <c r="N442" s="9">
        <f t="shared" si="30"/>
        <v>4800</v>
      </c>
      <c r="O442" s="25"/>
    </row>
    <row r="443" s="1" customFormat="1" customHeight="1" spans="1:15">
      <c r="A443" s="9">
        <v>441</v>
      </c>
      <c r="B443" s="10">
        <v>69</v>
      </c>
      <c r="C443" s="10" t="s">
        <v>923</v>
      </c>
      <c r="D443" s="29" t="s">
        <v>1106</v>
      </c>
      <c r="E443" s="29" t="s">
        <v>18</v>
      </c>
      <c r="F443" s="10" t="s">
        <v>1107</v>
      </c>
      <c r="G443" s="10" t="s">
        <v>1011</v>
      </c>
      <c r="H443" s="33" t="s">
        <v>1108</v>
      </c>
      <c r="I443" s="29">
        <v>18</v>
      </c>
      <c r="J443" s="29">
        <v>18</v>
      </c>
      <c r="K443" s="29">
        <v>18</v>
      </c>
      <c r="L443" s="9">
        <v>360</v>
      </c>
      <c r="M443" s="9">
        <v>201601</v>
      </c>
      <c r="N443" s="9">
        <f t="shared" si="30"/>
        <v>4320</v>
      </c>
      <c r="O443" s="25"/>
    </row>
    <row r="444" s="1" customFormat="1" customHeight="1" spans="1:15">
      <c r="A444" s="9">
        <v>442</v>
      </c>
      <c r="B444" s="10">
        <v>70</v>
      </c>
      <c r="C444" s="10" t="s">
        <v>923</v>
      </c>
      <c r="D444" s="29" t="s">
        <v>1109</v>
      </c>
      <c r="E444" s="29" t="s">
        <v>22</v>
      </c>
      <c r="F444" s="10" t="s">
        <v>1110</v>
      </c>
      <c r="G444" s="10" t="s">
        <v>1015</v>
      </c>
      <c r="H444" s="33" t="s">
        <v>1111</v>
      </c>
      <c r="I444" s="29">
        <v>33</v>
      </c>
      <c r="J444" s="29">
        <v>33</v>
      </c>
      <c r="K444" s="29">
        <v>22</v>
      </c>
      <c r="L444" s="9">
        <v>400</v>
      </c>
      <c r="M444" s="9">
        <v>201601</v>
      </c>
      <c r="N444" s="9">
        <f t="shared" si="30"/>
        <v>4800</v>
      </c>
      <c r="O444" s="25"/>
    </row>
    <row r="445" s="1" customFormat="1" customHeight="1" spans="1:15">
      <c r="A445" s="9">
        <v>443</v>
      </c>
      <c r="B445" s="10">
        <v>71</v>
      </c>
      <c r="C445" s="10" t="s">
        <v>923</v>
      </c>
      <c r="D445" s="29" t="s">
        <v>1112</v>
      </c>
      <c r="E445" s="29" t="s">
        <v>22</v>
      </c>
      <c r="F445" s="10" t="s">
        <v>986</v>
      </c>
      <c r="G445" s="10" t="s">
        <v>987</v>
      </c>
      <c r="H445" s="33" t="s">
        <v>988</v>
      </c>
      <c r="I445" s="29">
        <v>20</v>
      </c>
      <c r="J445" s="29">
        <v>20</v>
      </c>
      <c r="K445" s="29">
        <v>20</v>
      </c>
      <c r="L445" s="8">
        <v>400</v>
      </c>
      <c r="M445" s="9">
        <v>201601</v>
      </c>
      <c r="N445" s="9">
        <f t="shared" si="30"/>
        <v>4800</v>
      </c>
      <c r="O445" s="25"/>
    </row>
    <row r="446" s="1" customFormat="1" customHeight="1" spans="1:15">
      <c r="A446" s="9">
        <v>444</v>
      </c>
      <c r="B446" s="10">
        <v>72</v>
      </c>
      <c r="C446" s="10" t="s">
        <v>923</v>
      </c>
      <c r="D446" s="29" t="s">
        <v>1113</v>
      </c>
      <c r="E446" s="29" t="s">
        <v>22</v>
      </c>
      <c r="F446" s="10" t="s">
        <v>940</v>
      </c>
      <c r="G446" s="10" t="s">
        <v>108</v>
      </c>
      <c r="H446" s="33" t="s">
        <v>1114</v>
      </c>
      <c r="I446" s="29">
        <v>24</v>
      </c>
      <c r="J446" s="29">
        <v>24</v>
      </c>
      <c r="K446" s="29">
        <v>21</v>
      </c>
      <c r="L446" s="9">
        <v>400</v>
      </c>
      <c r="M446" s="9">
        <v>201601</v>
      </c>
      <c r="N446" s="9">
        <f t="shared" si="30"/>
        <v>4800</v>
      </c>
      <c r="O446" s="25"/>
    </row>
    <row r="447" s="1" customFormat="1" customHeight="1" spans="1:15">
      <c r="A447" s="9">
        <v>445</v>
      </c>
      <c r="B447" s="10">
        <v>73</v>
      </c>
      <c r="C447" s="10" t="s">
        <v>923</v>
      </c>
      <c r="D447" s="29" t="s">
        <v>1115</v>
      </c>
      <c r="E447" s="29" t="s">
        <v>18</v>
      </c>
      <c r="F447" s="10" t="s">
        <v>999</v>
      </c>
      <c r="G447" s="10" t="s">
        <v>1000</v>
      </c>
      <c r="H447" s="33" t="s">
        <v>1116</v>
      </c>
      <c r="I447" s="29">
        <v>22</v>
      </c>
      <c r="J447" s="29">
        <v>22</v>
      </c>
      <c r="K447" s="29">
        <v>22</v>
      </c>
      <c r="L447" s="9">
        <v>400</v>
      </c>
      <c r="M447" s="9">
        <v>201601</v>
      </c>
      <c r="N447" s="9">
        <f t="shared" si="30"/>
        <v>4800</v>
      </c>
      <c r="O447" s="25"/>
    </row>
    <row r="448" s="1" customFormat="1" customHeight="1" spans="1:15">
      <c r="A448" s="9">
        <v>446</v>
      </c>
      <c r="B448" s="10">
        <v>74</v>
      </c>
      <c r="C448" s="10" t="s">
        <v>923</v>
      </c>
      <c r="D448" s="29" t="s">
        <v>1117</v>
      </c>
      <c r="E448" s="29" t="s">
        <v>18</v>
      </c>
      <c r="F448" s="10" t="s">
        <v>986</v>
      </c>
      <c r="G448" s="10" t="s">
        <v>987</v>
      </c>
      <c r="H448" s="33" t="s">
        <v>988</v>
      </c>
      <c r="I448" s="29">
        <v>20</v>
      </c>
      <c r="J448" s="29">
        <v>20</v>
      </c>
      <c r="K448" s="29">
        <v>20</v>
      </c>
      <c r="L448" s="8">
        <v>400</v>
      </c>
      <c r="M448" s="9">
        <v>201601</v>
      </c>
      <c r="N448" s="9">
        <f t="shared" si="30"/>
        <v>4800</v>
      </c>
      <c r="O448" s="25"/>
    </row>
    <row r="449" s="1" customFormat="1" customHeight="1" spans="1:15">
      <c r="A449" s="9">
        <v>447</v>
      </c>
      <c r="B449" s="10">
        <v>75</v>
      </c>
      <c r="C449" s="10" t="s">
        <v>923</v>
      </c>
      <c r="D449" s="29" t="s">
        <v>1118</v>
      </c>
      <c r="E449" s="29" t="s">
        <v>22</v>
      </c>
      <c r="F449" s="10" t="s">
        <v>960</v>
      </c>
      <c r="G449" s="10" t="s">
        <v>961</v>
      </c>
      <c r="H449" s="33" t="s">
        <v>1119</v>
      </c>
      <c r="I449" s="29">
        <v>6</v>
      </c>
      <c r="J449" s="29">
        <v>6</v>
      </c>
      <c r="K449" s="29">
        <v>6</v>
      </c>
      <c r="L449" s="9">
        <v>120</v>
      </c>
      <c r="M449" s="9">
        <v>201601</v>
      </c>
      <c r="N449" s="9">
        <f t="shared" si="30"/>
        <v>1440</v>
      </c>
      <c r="O449" s="25"/>
    </row>
    <row r="450" s="1" customFormat="1" customHeight="1" spans="1:15">
      <c r="A450" s="9">
        <v>448</v>
      </c>
      <c r="B450" s="10">
        <v>76</v>
      </c>
      <c r="C450" s="10" t="s">
        <v>923</v>
      </c>
      <c r="D450" s="10" t="s">
        <v>1120</v>
      </c>
      <c r="E450" s="10" t="s">
        <v>22</v>
      </c>
      <c r="F450" s="10" t="s">
        <v>1107</v>
      </c>
      <c r="G450" s="10" t="s">
        <v>1011</v>
      </c>
      <c r="H450" s="34" t="s">
        <v>250</v>
      </c>
      <c r="I450" s="10">
        <v>19</v>
      </c>
      <c r="J450" s="10">
        <v>19</v>
      </c>
      <c r="K450" s="10">
        <v>19</v>
      </c>
      <c r="L450" s="9">
        <v>380</v>
      </c>
      <c r="M450" s="9">
        <v>201601</v>
      </c>
      <c r="N450" s="9">
        <f t="shared" si="30"/>
        <v>4560</v>
      </c>
      <c r="O450" s="25"/>
    </row>
    <row r="451" s="1" customFormat="1" customHeight="1" spans="1:15">
      <c r="A451" s="9">
        <v>449</v>
      </c>
      <c r="B451" s="10">
        <v>77</v>
      </c>
      <c r="C451" s="10" t="s">
        <v>923</v>
      </c>
      <c r="D451" s="29" t="s">
        <v>1121</v>
      </c>
      <c r="E451" s="29" t="s">
        <v>22</v>
      </c>
      <c r="F451" s="10" t="s">
        <v>1010</v>
      </c>
      <c r="G451" s="10" t="s">
        <v>1122</v>
      </c>
      <c r="H451" s="33" t="s">
        <v>1123</v>
      </c>
      <c r="I451" s="29">
        <v>21</v>
      </c>
      <c r="J451" s="29">
        <v>21</v>
      </c>
      <c r="K451" s="29">
        <v>19</v>
      </c>
      <c r="L451" s="9">
        <v>380</v>
      </c>
      <c r="M451" s="9">
        <v>201601</v>
      </c>
      <c r="N451" s="9">
        <f t="shared" si="30"/>
        <v>4560</v>
      </c>
      <c r="O451" s="25"/>
    </row>
    <row r="452" s="1" customFormat="1" customHeight="1" spans="1:15">
      <c r="A452" s="9">
        <v>450</v>
      </c>
      <c r="B452" s="10">
        <v>78</v>
      </c>
      <c r="C452" s="10" t="s">
        <v>923</v>
      </c>
      <c r="D452" s="29" t="s">
        <v>1124</v>
      </c>
      <c r="E452" s="29" t="s">
        <v>18</v>
      </c>
      <c r="F452" s="10" t="s">
        <v>990</v>
      </c>
      <c r="G452" s="10" t="s">
        <v>991</v>
      </c>
      <c r="H452" s="33" t="s">
        <v>479</v>
      </c>
      <c r="I452" s="29">
        <v>19</v>
      </c>
      <c r="J452" s="29">
        <v>19</v>
      </c>
      <c r="K452" s="29">
        <v>19</v>
      </c>
      <c r="L452" s="9">
        <v>380</v>
      </c>
      <c r="M452" s="9">
        <v>201601</v>
      </c>
      <c r="N452" s="9">
        <f t="shared" si="30"/>
        <v>4560</v>
      </c>
      <c r="O452" s="25"/>
    </row>
    <row r="453" s="1" customFormat="1" customHeight="1" spans="1:15">
      <c r="A453" s="9">
        <v>451</v>
      </c>
      <c r="B453" s="10">
        <v>79</v>
      </c>
      <c r="C453" s="10" t="s">
        <v>923</v>
      </c>
      <c r="D453" s="9" t="s">
        <v>1125</v>
      </c>
      <c r="E453" s="9" t="s">
        <v>22</v>
      </c>
      <c r="F453" s="8" t="s">
        <v>929</v>
      </c>
      <c r="G453" s="8" t="s">
        <v>1126</v>
      </c>
      <c r="H453" s="26" t="s">
        <v>1127</v>
      </c>
      <c r="I453" s="9">
        <v>38</v>
      </c>
      <c r="J453" s="9">
        <v>38</v>
      </c>
      <c r="K453" s="9">
        <v>19</v>
      </c>
      <c r="L453" s="8">
        <v>380</v>
      </c>
      <c r="M453" s="9">
        <v>201601</v>
      </c>
      <c r="N453" s="9">
        <f t="shared" si="30"/>
        <v>4560</v>
      </c>
      <c r="O453" s="25"/>
    </row>
    <row r="454" s="1" customFormat="1" customHeight="1" spans="1:15">
      <c r="A454" s="9">
        <v>452</v>
      </c>
      <c r="B454" s="10">
        <v>80</v>
      </c>
      <c r="C454" s="10" t="s">
        <v>923</v>
      </c>
      <c r="D454" s="29" t="s">
        <v>1128</v>
      </c>
      <c r="E454" s="29" t="s">
        <v>18</v>
      </c>
      <c r="F454" s="10" t="s">
        <v>1129</v>
      </c>
      <c r="G454" s="10" t="s">
        <v>1130</v>
      </c>
      <c r="H454" s="33" t="s">
        <v>1131</v>
      </c>
      <c r="I454" s="29">
        <v>38</v>
      </c>
      <c r="J454" s="29">
        <v>34</v>
      </c>
      <c r="K454" s="29">
        <v>9</v>
      </c>
      <c r="L454" s="9">
        <v>180</v>
      </c>
      <c r="M454" s="9">
        <v>201601</v>
      </c>
      <c r="N454" s="9">
        <f t="shared" si="30"/>
        <v>2160</v>
      </c>
      <c r="O454" s="25"/>
    </row>
    <row r="455" s="1" customFormat="1" customHeight="1" spans="1:15">
      <c r="A455" s="9">
        <v>453</v>
      </c>
      <c r="B455" s="10">
        <v>81</v>
      </c>
      <c r="C455" s="10" t="s">
        <v>923</v>
      </c>
      <c r="D455" s="29" t="s">
        <v>1132</v>
      </c>
      <c r="E455" s="29" t="s">
        <v>18</v>
      </c>
      <c r="F455" s="10" t="s">
        <v>1129</v>
      </c>
      <c r="G455" s="10" t="s">
        <v>1130</v>
      </c>
      <c r="H455" s="33" t="s">
        <v>250</v>
      </c>
      <c r="I455" s="29">
        <v>18</v>
      </c>
      <c r="J455" s="29">
        <v>18</v>
      </c>
      <c r="K455" s="29">
        <v>18</v>
      </c>
      <c r="L455" s="9">
        <v>360</v>
      </c>
      <c r="M455" s="9">
        <v>201601</v>
      </c>
      <c r="N455" s="9">
        <f t="shared" si="30"/>
        <v>4320</v>
      </c>
      <c r="O455" s="25"/>
    </row>
    <row r="456" s="1" customFormat="1" customHeight="1" spans="1:15">
      <c r="A456" s="9">
        <v>454</v>
      </c>
      <c r="B456" s="10">
        <v>82</v>
      </c>
      <c r="C456" s="10" t="s">
        <v>923</v>
      </c>
      <c r="D456" s="29" t="s">
        <v>1133</v>
      </c>
      <c r="E456" s="29" t="s">
        <v>22</v>
      </c>
      <c r="F456" s="10" t="s">
        <v>1134</v>
      </c>
      <c r="G456" s="10" t="s">
        <v>1076</v>
      </c>
      <c r="H456" s="33" t="s">
        <v>387</v>
      </c>
      <c r="I456" s="29">
        <v>20</v>
      </c>
      <c r="J456" s="29">
        <v>20</v>
      </c>
      <c r="K456" s="29">
        <v>20</v>
      </c>
      <c r="L456" s="9">
        <v>400</v>
      </c>
      <c r="M456" s="9">
        <v>201601</v>
      </c>
      <c r="N456" s="9">
        <f t="shared" si="30"/>
        <v>4800</v>
      </c>
      <c r="O456" s="25"/>
    </row>
    <row r="457" s="1" customFormat="1" customHeight="1" spans="1:15">
      <c r="A457" s="9">
        <v>455</v>
      </c>
      <c r="B457" s="10">
        <v>83</v>
      </c>
      <c r="C457" s="10" t="s">
        <v>923</v>
      </c>
      <c r="D457" s="29" t="s">
        <v>1135</v>
      </c>
      <c r="E457" s="29" t="s">
        <v>18</v>
      </c>
      <c r="F457" s="10" t="s">
        <v>1050</v>
      </c>
      <c r="G457" s="10" t="s">
        <v>1051</v>
      </c>
      <c r="H457" s="33" t="s">
        <v>1136</v>
      </c>
      <c r="I457" s="29">
        <v>10</v>
      </c>
      <c r="J457" s="29">
        <v>10</v>
      </c>
      <c r="K457" s="29">
        <v>10</v>
      </c>
      <c r="L457" s="9">
        <v>200</v>
      </c>
      <c r="M457" s="9">
        <v>201601</v>
      </c>
      <c r="N457" s="9">
        <f t="shared" si="30"/>
        <v>2400</v>
      </c>
      <c r="O457" s="25"/>
    </row>
    <row r="458" s="1" customFormat="1" customHeight="1" spans="1:15">
      <c r="A458" s="9">
        <v>456</v>
      </c>
      <c r="B458" s="10">
        <v>84</v>
      </c>
      <c r="C458" s="10" t="s">
        <v>923</v>
      </c>
      <c r="D458" s="29" t="s">
        <v>1137</v>
      </c>
      <c r="E458" s="29" t="s">
        <v>18</v>
      </c>
      <c r="F458" s="10" t="s">
        <v>1138</v>
      </c>
      <c r="G458" s="10" t="s">
        <v>1139</v>
      </c>
      <c r="H458" s="33" t="s">
        <v>1140</v>
      </c>
      <c r="I458" s="29">
        <v>47</v>
      </c>
      <c r="J458" s="29">
        <v>44</v>
      </c>
      <c r="K458" s="29">
        <v>18</v>
      </c>
      <c r="L458" s="9">
        <v>360</v>
      </c>
      <c r="M458" s="9">
        <v>201601</v>
      </c>
      <c r="N458" s="9">
        <f t="shared" si="30"/>
        <v>4320</v>
      </c>
      <c r="O458" s="25"/>
    </row>
    <row r="459" s="1" customFormat="1" customHeight="1" spans="1:15">
      <c r="A459" s="9">
        <v>457</v>
      </c>
      <c r="B459" s="10">
        <v>85</v>
      </c>
      <c r="C459" s="10" t="s">
        <v>923</v>
      </c>
      <c r="D459" s="29" t="s">
        <v>1141</v>
      </c>
      <c r="E459" s="29" t="s">
        <v>22</v>
      </c>
      <c r="F459" s="10" t="s">
        <v>1062</v>
      </c>
      <c r="G459" s="10" t="s">
        <v>1063</v>
      </c>
      <c r="H459" s="33" t="s">
        <v>1079</v>
      </c>
      <c r="I459" s="29">
        <v>15</v>
      </c>
      <c r="J459" s="29">
        <v>15</v>
      </c>
      <c r="K459" s="29">
        <v>15</v>
      </c>
      <c r="L459" s="9">
        <v>300</v>
      </c>
      <c r="M459" s="9">
        <v>201601</v>
      </c>
      <c r="N459" s="9">
        <f t="shared" ref="N459:N477" si="31">L459*12</f>
        <v>3600</v>
      </c>
      <c r="O459" s="25"/>
    </row>
    <row r="460" s="1" customFormat="1" customHeight="1" spans="1:15">
      <c r="A460" s="9">
        <v>458</v>
      </c>
      <c r="B460" s="10">
        <v>86</v>
      </c>
      <c r="C460" s="10" t="s">
        <v>923</v>
      </c>
      <c r="D460" s="29" t="s">
        <v>1142</v>
      </c>
      <c r="E460" s="29" t="s">
        <v>18</v>
      </c>
      <c r="F460" s="10" t="s">
        <v>1023</v>
      </c>
      <c r="G460" s="10" t="s">
        <v>1024</v>
      </c>
      <c r="H460" s="33" t="s">
        <v>1143</v>
      </c>
      <c r="I460" s="29">
        <v>15</v>
      </c>
      <c r="J460" s="29">
        <v>15</v>
      </c>
      <c r="K460" s="29">
        <v>15</v>
      </c>
      <c r="L460" s="9">
        <v>300</v>
      </c>
      <c r="M460" s="9">
        <v>201601</v>
      </c>
      <c r="N460" s="9">
        <f t="shared" si="31"/>
        <v>3600</v>
      </c>
      <c r="O460" s="25"/>
    </row>
    <row r="461" s="1" customFormat="1" customHeight="1" spans="1:15">
      <c r="A461" s="9">
        <v>459</v>
      </c>
      <c r="B461" s="10">
        <v>87</v>
      </c>
      <c r="C461" s="10" t="s">
        <v>923</v>
      </c>
      <c r="D461" s="29" t="s">
        <v>1144</v>
      </c>
      <c r="E461" s="29" t="s">
        <v>18</v>
      </c>
      <c r="F461" s="10" t="s">
        <v>1014</v>
      </c>
      <c r="G461" s="10" t="s">
        <v>1015</v>
      </c>
      <c r="H461" s="33" t="s">
        <v>1145</v>
      </c>
      <c r="I461" s="29">
        <v>46</v>
      </c>
      <c r="J461" s="29">
        <v>45</v>
      </c>
      <c r="K461" s="29">
        <v>18</v>
      </c>
      <c r="L461" s="9">
        <v>360</v>
      </c>
      <c r="M461" s="9">
        <v>201601</v>
      </c>
      <c r="N461" s="9">
        <f t="shared" si="31"/>
        <v>4320</v>
      </c>
      <c r="O461" s="25"/>
    </row>
    <row r="462" s="1" customFormat="1" customHeight="1" spans="1:15">
      <c r="A462" s="9">
        <v>460</v>
      </c>
      <c r="B462" s="10">
        <v>88</v>
      </c>
      <c r="C462" s="10" t="s">
        <v>923</v>
      </c>
      <c r="D462" s="29" t="s">
        <v>1146</v>
      </c>
      <c r="E462" s="29" t="s">
        <v>18</v>
      </c>
      <c r="F462" s="10" t="s">
        <v>965</v>
      </c>
      <c r="G462" s="10" t="s">
        <v>966</v>
      </c>
      <c r="H462" s="33" t="s">
        <v>500</v>
      </c>
      <c r="I462" s="29">
        <v>15</v>
      </c>
      <c r="J462" s="29">
        <v>15</v>
      </c>
      <c r="K462" s="29">
        <v>15</v>
      </c>
      <c r="L462" s="9">
        <v>300</v>
      </c>
      <c r="M462" s="9">
        <v>201601</v>
      </c>
      <c r="N462" s="9">
        <f t="shared" si="31"/>
        <v>3600</v>
      </c>
      <c r="O462" s="25"/>
    </row>
    <row r="463" s="1" customFormat="1" customHeight="1" spans="1:15">
      <c r="A463" s="9">
        <v>461</v>
      </c>
      <c r="B463" s="10">
        <v>89</v>
      </c>
      <c r="C463" s="10" t="s">
        <v>923</v>
      </c>
      <c r="D463" s="29" t="s">
        <v>1147</v>
      </c>
      <c r="E463" s="29" t="s">
        <v>18</v>
      </c>
      <c r="F463" s="10" t="s">
        <v>950</v>
      </c>
      <c r="G463" s="10" t="s">
        <v>951</v>
      </c>
      <c r="H463" s="33" t="s">
        <v>1148</v>
      </c>
      <c r="I463" s="29">
        <v>42</v>
      </c>
      <c r="J463" s="29">
        <v>41</v>
      </c>
      <c r="K463" s="29">
        <v>13</v>
      </c>
      <c r="L463" s="8">
        <v>260</v>
      </c>
      <c r="M463" s="9">
        <v>201601</v>
      </c>
      <c r="N463" s="9">
        <f t="shared" si="31"/>
        <v>3120</v>
      </c>
      <c r="O463" s="25"/>
    </row>
    <row r="464" s="1" customFormat="1" customHeight="1" spans="1:15">
      <c r="A464" s="9">
        <v>462</v>
      </c>
      <c r="B464" s="10">
        <v>90</v>
      </c>
      <c r="C464" s="10" t="s">
        <v>923</v>
      </c>
      <c r="D464" s="10" t="s">
        <v>1149</v>
      </c>
      <c r="E464" s="10" t="s">
        <v>458</v>
      </c>
      <c r="F464" s="10" t="s">
        <v>1107</v>
      </c>
      <c r="G464" s="10" t="s">
        <v>1011</v>
      </c>
      <c r="H464" s="34" t="s">
        <v>1150</v>
      </c>
      <c r="I464" s="10">
        <v>7</v>
      </c>
      <c r="J464" s="10">
        <v>7</v>
      </c>
      <c r="K464" s="10">
        <v>7</v>
      </c>
      <c r="L464" s="9">
        <v>140</v>
      </c>
      <c r="M464" s="9">
        <v>201601</v>
      </c>
      <c r="N464" s="9">
        <f t="shared" si="31"/>
        <v>1680</v>
      </c>
      <c r="O464" s="25"/>
    </row>
    <row r="465" s="1" customFormat="1" customHeight="1" spans="1:15">
      <c r="A465" s="9">
        <v>463</v>
      </c>
      <c r="B465" s="10">
        <v>91</v>
      </c>
      <c r="C465" s="10" t="s">
        <v>923</v>
      </c>
      <c r="D465" s="29" t="s">
        <v>1151</v>
      </c>
      <c r="E465" s="29" t="s">
        <v>22</v>
      </c>
      <c r="F465" s="29" t="s">
        <v>1038</v>
      </c>
      <c r="G465" s="29" t="s">
        <v>966</v>
      </c>
      <c r="H465" s="33" t="s">
        <v>1152</v>
      </c>
      <c r="I465" s="29">
        <v>7</v>
      </c>
      <c r="J465" s="29">
        <v>7</v>
      </c>
      <c r="K465" s="29">
        <v>7</v>
      </c>
      <c r="L465" s="9">
        <v>140</v>
      </c>
      <c r="M465" s="9">
        <v>201601</v>
      </c>
      <c r="N465" s="9">
        <f t="shared" si="31"/>
        <v>1680</v>
      </c>
      <c r="O465" s="25"/>
    </row>
    <row r="466" s="1" customFormat="1" customHeight="1" spans="1:15">
      <c r="A466" s="9">
        <v>464</v>
      </c>
      <c r="B466" s="10">
        <v>92</v>
      </c>
      <c r="C466" s="10" t="s">
        <v>923</v>
      </c>
      <c r="D466" s="29" t="s">
        <v>1153</v>
      </c>
      <c r="E466" s="29" t="s">
        <v>22</v>
      </c>
      <c r="F466" s="10" t="s">
        <v>1031</v>
      </c>
      <c r="G466" s="10" t="s">
        <v>1032</v>
      </c>
      <c r="H466" s="33" t="s">
        <v>487</v>
      </c>
      <c r="I466" s="29">
        <v>15</v>
      </c>
      <c r="J466" s="29">
        <v>15</v>
      </c>
      <c r="K466" s="29">
        <v>15</v>
      </c>
      <c r="L466" s="9">
        <v>300</v>
      </c>
      <c r="M466" s="9">
        <v>201601</v>
      </c>
      <c r="N466" s="9">
        <f t="shared" si="31"/>
        <v>3600</v>
      </c>
      <c r="O466" s="25"/>
    </row>
    <row r="467" s="1" customFormat="1" customHeight="1" spans="1:15">
      <c r="A467" s="9">
        <v>465</v>
      </c>
      <c r="B467" s="10">
        <v>93</v>
      </c>
      <c r="C467" s="10" t="s">
        <v>923</v>
      </c>
      <c r="D467" s="29" t="s">
        <v>1154</v>
      </c>
      <c r="E467" s="29" t="s">
        <v>22</v>
      </c>
      <c r="F467" s="29" t="s">
        <v>965</v>
      </c>
      <c r="G467" s="29" t="s">
        <v>966</v>
      </c>
      <c r="H467" s="33" t="s">
        <v>1155</v>
      </c>
      <c r="I467" s="29">
        <v>6</v>
      </c>
      <c r="J467" s="29">
        <v>6</v>
      </c>
      <c r="K467" s="29">
        <v>6</v>
      </c>
      <c r="L467" s="9">
        <v>120</v>
      </c>
      <c r="M467" s="9">
        <v>201601</v>
      </c>
      <c r="N467" s="9">
        <f t="shared" si="31"/>
        <v>1440</v>
      </c>
      <c r="O467" s="25"/>
    </row>
    <row r="468" s="1" customFormat="1" customHeight="1" spans="1:15">
      <c r="A468" s="9">
        <v>466</v>
      </c>
      <c r="B468" s="10">
        <v>94</v>
      </c>
      <c r="C468" s="10" t="s">
        <v>923</v>
      </c>
      <c r="D468" s="29" t="s">
        <v>1156</v>
      </c>
      <c r="E468" s="29" t="s">
        <v>22</v>
      </c>
      <c r="F468" s="10" t="s">
        <v>1075</v>
      </c>
      <c r="G468" s="10" t="s">
        <v>1076</v>
      </c>
      <c r="H468" s="33" t="s">
        <v>65</v>
      </c>
      <c r="I468" s="29">
        <v>15</v>
      </c>
      <c r="J468" s="29">
        <v>15</v>
      </c>
      <c r="K468" s="29">
        <v>15</v>
      </c>
      <c r="L468" s="9">
        <v>300</v>
      </c>
      <c r="M468" s="9">
        <v>201603</v>
      </c>
      <c r="N468" s="9">
        <f t="shared" si="31"/>
        <v>3600</v>
      </c>
      <c r="O468" s="25"/>
    </row>
    <row r="469" s="1" customFormat="1" customHeight="1" spans="1:15">
      <c r="A469" s="9">
        <v>467</v>
      </c>
      <c r="B469" s="10">
        <v>95</v>
      </c>
      <c r="C469" s="10" t="s">
        <v>923</v>
      </c>
      <c r="D469" s="29" t="s">
        <v>1157</v>
      </c>
      <c r="E469" s="29" t="s">
        <v>22</v>
      </c>
      <c r="F469" s="10" t="s">
        <v>960</v>
      </c>
      <c r="G469" s="10" t="s">
        <v>1007</v>
      </c>
      <c r="H469" s="33" t="s">
        <v>1158</v>
      </c>
      <c r="I469" s="29">
        <v>12</v>
      </c>
      <c r="J469" s="29">
        <v>12</v>
      </c>
      <c r="K469" s="29">
        <v>12</v>
      </c>
      <c r="L469" s="9">
        <v>240</v>
      </c>
      <c r="M469" s="9">
        <v>201604</v>
      </c>
      <c r="N469" s="9">
        <f t="shared" si="31"/>
        <v>2880</v>
      </c>
      <c r="O469" s="25"/>
    </row>
    <row r="470" s="1" customFormat="1" customHeight="1" spans="1:15">
      <c r="A470" s="9">
        <v>468</v>
      </c>
      <c r="B470" s="10">
        <v>96</v>
      </c>
      <c r="C470" s="10" t="s">
        <v>923</v>
      </c>
      <c r="D470" s="29" t="s">
        <v>1159</v>
      </c>
      <c r="E470" s="29" t="s">
        <v>22</v>
      </c>
      <c r="F470" s="10" t="s">
        <v>1160</v>
      </c>
      <c r="G470" s="10" t="s">
        <v>1027</v>
      </c>
      <c r="H470" s="33" t="s">
        <v>1161</v>
      </c>
      <c r="I470" s="29">
        <v>14</v>
      </c>
      <c r="J470" s="29">
        <v>14</v>
      </c>
      <c r="K470" s="29">
        <v>14</v>
      </c>
      <c r="L470" s="9">
        <v>280</v>
      </c>
      <c r="M470" s="9">
        <v>201606</v>
      </c>
      <c r="N470" s="9">
        <f t="shared" si="31"/>
        <v>3360</v>
      </c>
      <c r="O470" s="25"/>
    </row>
    <row r="471" s="1" customFormat="1" customHeight="1" spans="1:15">
      <c r="A471" s="9">
        <v>469</v>
      </c>
      <c r="B471" s="10">
        <v>97</v>
      </c>
      <c r="C471" s="10" t="s">
        <v>923</v>
      </c>
      <c r="D471" s="29" t="s">
        <v>1162</v>
      </c>
      <c r="E471" s="29" t="s">
        <v>22</v>
      </c>
      <c r="F471" s="10" t="s">
        <v>925</v>
      </c>
      <c r="G471" s="10" t="s">
        <v>926</v>
      </c>
      <c r="H471" s="33" t="s">
        <v>1163</v>
      </c>
      <c r="I471" s="29">
        <v>18</v>
      </c>
      <c r="J471" s="29">
        <v>18</v>
      </c>
      <c r="K471" s="29">
        <v>10</v>
      </c>
      <c r="L471" s="9">
        <v>200</v>
      </c>
      <c r="M471" s="9">
        <v>201607</v>
      </c>
      <c r="N471" s="9">
        <f t="shared" si="31"/>
        <v>2400</v>
      </c>
      <c r="O471" s="25"/>
    </row>
    <row r="472" s="1" customFormat="1" customHeight="1" spans="1:15">
      <c r="A472" s="9">
        <v>470</v>
      </c>
      <c r="B472" s="10">
        <v>98</v>
      </c>
      <c r="C472" s="10" t="s">
        <v>923</v>
      </c>
      <c r="D472" s="29" t="s">
        <v>1164</v>
      </c>
      <c r="E472" s="29" t="s">
        <v>18</v>
      </c>
      <c r="F472" s="10" t="s">
        <v>933</v>
      </c>
      <c r="G472" s="10" t="s">
        <v>934</v>
      </c>
      <c r="H472" s="33" t="s">
        <v>439</v>
      </c>
      <c r="I472" s="29">
        <v>11</v>
      </c>
      <c r="J472" s="29">
        <v>11</v>
      </c>
      <c r="K472" s="29">
        <v>11</v>
      </c>
      <c r="L472" s="9">
        <v>220</v>
      </c>
      <c r="M472" s="9">
        <v>201611</v>
      </c>
      <c r="N472" s="9">
        <f t="shared" si="31"/>
        <v>2640</v>
      </c>
      <c r="O472" s="25"/>
    </row>
    <row r="473" s="1" customFormat="1" customHeight="1" spans="1:15">
      <c r="A473" s="9">
        <v>471</v>
      </c>
      <c r="B473" s="10">
        <v>99</v>
      </c>
      <c r="C473" s="10" t="s">
        <v>923</v>
      </c>
      <c r="D473" s="29" t="s">
        <v>1165</v>
      </c>
      <c r="E473" s="29" t="s">
        <v>18</v>
      </c>
      <c r="F473" s="29" t="s">
        <v>1166</v>
      </c>
      <c r="G473" s="29" t="s">
        <v>1167</v>
      </c>
      <c r="H473" s="33" t="s">
        <v>65</v>
      </c>
      <c r="I473" s="29">
        <v>15</v>
      </c>
      <c r="J473" s="29">
        <v>15</v>
      </c>
      <c r="K473" s="29">
        <v>15</v>
      </c>
      <c r="L473" s="9">
        <v>300</v>
      </c>
      <c r="M473" s="9">
        <v>201703</v>
      </c>
      <c r="N473" s="9">
        <f t="shared" si="31"/>
        <v>3600</v>
      </c>
      <c r="O473" s="25"/>
    </row>
    <row r="474" s="1" customFormat="1" customHeight="1" spans="1:15">
      <c r="A474" s="9">
        <v>472</v>
      </c>
      <c r="B474" s="10">
        <v>100</v>
      </c>
      <c r="C474" s="10" t="s">
        <v>923</v>
      </c>
      <c r="D474" s="29" t="s">
        <v>1168</v>
      </c>
      <c r="E474" s="29" t="s">
        <v>18</v>
      </c>
      <c r="F474" s="10" t="s">
        <v>1059</v>
      </c>
      <c r="G474" s="10" t="s">
        <v>1060</v>
      </c>
      <c r="H474" s="33" t="s">
        <v>1169</v>
      </c>
      <c r="I474" s="29">
        <v>20</v>
      </c>
      <c r="J474" s="29">
        <v>20</v>
      </c>
      <c r="K474" s="29">
        <v>12</v>
      </c>
      <c r="L474" s="9">
        <v>240</v>
      </c>
      <c r="M474" s="9">
        <v>201704</v>
      </c>
      <c r="N474" s="9">
        <f t="shared" si="31"/>
        <v>2880</v>
      </c>
      <c r="O474" s="25"/>
    </row>
    <row r="475" s="1" customFormat="1" customHeight="1" spans="1:15">
      <c r="A475" s="9">
        <v>473</v>
      </c>
      <c r="B475" s="10">
        <v>101</v>
      </c>
      <c r="C475" s="10" t="s">
        <v>923</v>
      </c>
      <c r="D475" s="29" t="s">
        <v>1170</v>
      </c>
      <c r="E475" s="29" t="s">
        <v>18</v>
      </c>
      <c r="F475" s="29" t="s">
        <v>965</v>
      </c>
      <c r="G475" s="29" t="s">
        <v>966</v>
      </c>
      <c r="H475" s="33" t="s">
        <v>439</v>
      </c>
      <c r="I475" s="29">
        <v>12</v>
      </c>
      <c r="J475" s="29">
        <v>12</v>
      </c>
      <c r="K475" s="29">
        <v>12</v>
      </c>
      <c r="L475" s="9">
        <v>240</v>
      </c>
      <c r="M475" s="9">
        <v>201706</v>
      </c>
      <c r="N475" s="9">
        <f t="shared" si="31"/>
        <v>2880</v>
      </c>
      <c r="O475" s="25"/>
    </row>
    <row r="476" s="1" customFormat="1" customHeight="1" spans="1:15">
      <c r="A476" s="9">
        <v>474</v>
      </c>
      <c r="B476" s="10">
        <v>102</v>
      </c>
      <c r="C476" s="10" t="s">
        <v>923</v>
      </c>
      <c r="D476" s="29" t="s">
        <v>1171</v>
      </c>
      <c r="E476" s="29" t="s">
        <v>18</v>
      </c>
      <c r="F476" s="10" t="s">
        <v>943</v>
      </c>
      <c r="G476" s="10" t="s">
        <v>944</v>
      </c>
      <c r="H476" s="33" t="s">
        <v>1172</v>
      </c>
      <c r="I476" s="29">
        <v>22</v>
      </c>
      <c r="J476" s="29">
        <v>22</v>
      </c>
      <c r="K476" s="29">
        <v>8</v>
      </c>
      <c r="L476" s="9">
        <v>160</v>
      </c>
      <c r="M476" s="9">
        <v>201706</v>
      </c>
      <c r="N476" s="9">
        <f t="shared" si="31"/>
        <v>1920</v>
      </c>
      <c r="O476" s="25"/>
    </row>
    <row r="477" s="1" customFormat="1" customHeight="1" spans="1:15">
      <c r="A477" s="9">
        <v>475</v>
      </c>
      <c r="B477" s="10">
        <v>103</v>
      </c>
      <c r="C477" s="10" t="s">
        <v>923</v>
      </c>
      <c r="D477" s="29" t="s">
        <v>1173</v>
      </c>
      <c r="E477" s="29" t="s">
        <v>18</v>
      </c>
      <c r="F477" s="29" t="s">
        <v>1174</v>
      </c>
      <c r="G477" s="29" t="s">
        <v>961</v>
      </c>
      <c r="H477" s="33" t="s">
        <v>1175</v>
      </c>
      <c r="I477" s="29">
        <v>39</v>
      </c>
      <c r="J477" s="29">
        <v>39</v>
      </c>
      <c r="K477" s="29">
        <v>10</v>
      </c>
      <c r="L477" s="9">
        <v>200</v>
      </c>
      <c r="M477" s="9">
        <v>201709</v>
      </c>
      <c r="N477" s="9">
        <f t="shared" si="31"/>
        <v>2400</v>
      </c>
      <c r="O477" s="25"/>
    </row>
    <row r="478" s="1" customFormat="1" customHeight="1" spans="1:15">
      <c r="A478" s="9">
        <v>476</v>
      </c>
      <c r="B478" s="10">
        <v>104</v>
      </c>
      <c r="C478" s="10" t="s">
        <v>923</v>
      </c>
      <c r="D478" s="29" t="s">
        <v>1176</v>
      </c>
      <c r="E478" s="29" t="s">
        <v>22</v>
      </c>
      <c r="F478" s="10" t="s">
        <v>937</v>
      </c>
      <c r="G478" s="10" t="s">
        <v>938</v>
      </c>
      <c r="H478" s="33" t="s">
        <v>290</v>
      </c>
      <c r="I478" s="29">
        <v>40</v>
      </c>
      <c r="J478" s="29">
        <v>40</v>
      </c>
      <c r="K478" s="29">
        <v>12</v>
      </c>
      <c r="L478" s="9">
        <v>240</v>
      </c>
      <c r="M478" s="9">
        <v>201709</v>
      </c>
      <c r="N478" s="9">
        <v>2160</v>
      </c>
      <c r="O478" s="9" t="s">
        <v>1177</v>
      </c>
    </row>
    <row r="479" s="1" customFormat="1" customHeight="1" spans="1:15">
      <c r="A479" s="9">
        <v>477</v>
      </c>
      <c r="B479" s="10">
        <v>105</v>
      </c>
      <c r="C479" s="10" t="s">
        <v>923</v>
      </c>
      <c r="D479" s="29" t="s">
        <v>1178</v>
      </c>
      <c r="E479" s="29" t="s">
        <v>18</v>
      </c>
      <c r="F479" s="10" t="s">
        <v>1050</v>
      </c>
      <c r="G479" s="10" t="s">
        <v>1051</v>
      </c>
      <c r="H479" s="33" t="s">
        <v>1179</v>
      </c>
      <c r="I479" s="29">
        <v>42</v>
      </c>
      <c r="J479" s="29">
        <v>42</v>
      </c>
      <c r="K479" s="29">
        <v>13</v>
      </c>
      <c r="L479" s="9">
        <v>260</v>
      </c>
      <c r="M479" s="9">
        <v>201711</v>
      </c>
      <c r="N479" s="9">
        <f t="shared" ref="N479:N486" si="32">L479*12</f>
        <v>3120</v>
      </c>
      <c r="O479" s="25"/>
    </row>
    <row r="480" s="1" customFormat="1" customHeight="1" spans="1:15">
      <c r="A480" s="9">
        <v>478</v>
      </c>
      <c r="B480" s="10">
        <v>106</v>
      </c>
      <c r="C480" s="10" t="s">
        <v>923</v>
      </c>
      <c r="D480" s="29" t="s">
        <v>1180</v>
      </c>
      <c r="E480" s="29" t="s">
        <v>22</v>
      </c>
      <c r="F480" s="10" t="s">
        <v>1102</v>
      </c>
      <c r="G480" s="10" t="s">
        <v>1103</v>
      </c>
      <c r="H480" s="33" t="s">
        <v>439</v>
      </c>
      <c r="I480" s="29">
        <v>12</v>
      </c>
      <c r="J480" s="29">
        <v>12</v>
      </c>
      <c r="K480" s="29">
        <v>12</v>
      </c>
      <c r="L480" s="9">
        <v>240</v>
      </c>
      <c r="M480" s="9">
        <v>201801</v>
      </c>
      <c r="N480" s="9">
        <f t="shared" si="32"/>
        <v>2880</v>
      </c>
      <c r="O480" s="25"/>
    </row>
    <row r="481" s="1" customFormat="1" customHeight="1" spans="1:15">
      <c r="A481" s="9">
        <v>479</v>
      </c>
      <c r="B481" s="10">
        <v>107</v>
      </c>
      <c r="C481" s="10" t="s">
        <v>923</v>
      </c>
      <c r="D481" s="29" t="s">
        <v>135</v>
      </c>
      <c r="E481" s="29" t="s">
        <v>18</v>
      </c>
      <c r="F481" s="10" t="s">
        <v>943</v>
      </c>
      <c r="G481" s="10" t="s">
        <v>944</v>
      </c>
      <c r="H481" s="33" t="s">
        <v>439</v>
      </c>
      <c r="I481" s="29">
        <v>12</v>
      </c>
      <c r="J481" s="29">
        <v>12</v>
      </c>
      <c r="K481" s="29">
        <v>12</v>
      </c>
      <c r="L481" s="9">
        <v>240</v>
      </c>
      <c r="M481" s="9">
        <v>201805</v>
      </c>
      <c r="N481" s="9">
        <f t="shared" si="32"/>
        <v>2880</v>
      </c>
      <c r="O481" s="25"/>
    </row>
    <row r="482" s="1" customFormat="1" customHeight="1" spans="1:15">
      <c r="A482" s="9">
        <v>480</v>
      </c>
      <c r="B482" s="10">
        <v>108</v>
      </c>
      <c r="C482" s="10" t="s">
        <v>923</v>
      </c>
      <c r="D482" s="29" t="s">
        <v>1181</v>
      </c>
      <c r="E482" s="29" t="s">
        <v>18</v>
      </c>
      <c r="F482" s="10" t="s">
        <v>1182</v>
      </c>
      <c r="G482" s="10" t="s">
        <v>1183</v>
      </c>
      <c r="H482" s="33" t="s">
        <v>1184</v>
      </c>
      <c r="I482" s="29">
        <v>30</v>
      </c>
      <c r="J482" s="29">
        <v>30</v>
      </c>
      <c r="K482" s="29">
        <v>11</v>
      </c>
      <c r="L482" s="9">
        <v>220</v>
      </c>
      <c r="M482" s="9">
        <v>201902</v>
      </c>
      <c r="N482" s="9">
        <f t="shared" si="32"/>
        <v>2640</v>
      </c>
      <c r="O482" s="25"/>
    </row>
    <row r="483" s="1" customFormat="1" customHeight="1" spans="1:15">
      <c r="A483" s="9">
        <v>481</v>
      </c>
      <c r="B483" s="10">
        <v>109</v>
      </c>
      <c r="C483" s="10" t="s">
        <v>923</v>
      </c>
      <c r="D483" s="29" t="s">
        <v>1185</v>
      </c>
      <c r="E483" s="29" t="s">
        <v>22</v>
      </c>
      <c r="F483" s="10" t="s">
        <v>1186</v>
      </c>
      <c r="G483" s="10" t="s">
        <v>1027</v>
      </c>
      <c r="H483" s="33" t="s">
        <v>1187</v>
      </c>
      <c r="I483" s="29">
        <v>9</v>
      </c>
      <c r="J483" s="29">
        <v>9</v>
      </c>
      <c r="K483" s="29">
        <v>9</v>
      </c>
      <c r="L483" s="9">
        <v>180</v>
      </c>
      <c r="M483" s="9">
        <v>201904</v>
      </c>
      <c r="N483" s="9">
        <f t="shared" si="32"/>
        <v>2160</v>
      </c>
      <c r="O483" s="25"/>
    </row>
    <row r="484" s="1" customFormat="1" customHeight="1" spans="1:15">
      <c r="A484" s="9">
        <v>482</v>
      </c>
      <c r="B484" s="10">
        <v>110</v>
      </c>
      <c r="C484" s="10" t="s">
        <v>923</v>
      </c>
      <c r="D484" s="9" t="s">
        <v>1188</v>
      </c>
      <c r="E484" s="9" t="s">
        <v>458</v>
      </c>
      <c r="F484" s="9" t="s">
        <v>1010</v>
      </c>
      <c r="G484" s="9" t="s">
        <v>1122</v>
      </c>
      <c r="H484" s="26" t="s">
        <v>1189</v>
      </c>
      <c r="I484" s="9">
        <v>39</v>
      </c>
      <c r="J484" s="9">
        <v>39</v>
      </c>
      <c r="K484" s="9">
        <v>10</v>
      </c>
      <c r="L484" s="9">
        <v>200</v>
      </c>
      <c r="M484" s="9">
        <v>201909</v>
      </c>
      <c r="N484" s="9">
        <f t="shared" si="32"/>
        <v>2400</v>
      </c>
      <c r="O484" s="25"/>
    </row>
    <row r="485" s="1" customFormat="1" customHeight="1" spans="1:15">
      <c r="A485" s="9">
        <v>483</v>
      </c>
      <c r="B485" s="10">
        <v>111</v>
      </c>
      <c r="C485" s="10" t="s">
        <v>923</v>
      </c>
      <c r="D485" s="29" t="s">
        <v>1190</v>
      </c>
      <c r="E485" s="29" t="s">
        <v>18</v>
      </c>
      <c r="F485" s="29" t="s">
        <v>1006</v>
      </c>
      <c r="G485" s="29" t="s">
        <v>1007</v>
      </c>
      <c r="H485" s="33" t="s">
        <v>122</v>
      </c>
      <c r="I485" s="29">
        <v>38</v>
      </c>
      <c r="J485" s="29">
        <v>38</v>
      </c>
      <c r="K485" s="29">
        <v>10</v>
      </c>
      <c r="L485" s="9">
        <v>200</v>
      </c>
      <c r="M485" s="9">
        <v>201910</v>
      </c>
      <c r="N485" s="9">
        <f t="shared" si="32"/>
        <v>2400</v>
      </c>
      <c r="O485" s="25"/>
    </row>
    <row r="486" s="1" customFormat="1" customHeight="1" spans="1:15">
      <c r="A486" s="9">
        <v>484</v>
      </c>
      <c r="B486" s="10">
        <v>112</v>
      </c>
      <c r="C486" s="10" t="s">
        <v>923</v>
      </c>
      <c r="D486" s="29" t="s">
        <v>1191</v>
      </c>
      <c r="E486" s="29" t="s">
        <v>22</v>
      </c>
      <c r="F486" s="10" t="s">
        <v>980</v>
      </c>
      <c r="G486" s="10" t="s">
        <v>981</v>
      </c>
      <c r="H486" s="33" t="s">
        <v>1192</v>
      </c>
      <c r="I486" s="29">
        <v>5</v>
      </c>
      <c r="J486" s="29">
        <v>5</v>
      </c>
      <c r="K486" s="29">
        <v>5</v>
      </c>
      <c r="L486" s="9">
        <v>100</v>
      </c>
      <c r="M486" s="9">
        <v>202004</v>
      </c>
      <c r="N486" s="9">
        <f t="shared" si="32"/>
        <v>1200</v>
      </c>
      <c r="O486" s="25"/>
    </row>
    <row r="487" s="1" customFormat="1" customHeight="1" spans="1:15">
      <c r="A487" s="9">
        <v>485</v>
      </c>
      <c r="B487" s="10">
        <v>113</v>
      </c>
      <c r="C487" s="10" t="s">
        <v>923</v>
      </c>
      <c r="D487" s="13" t="s">
        <v>1193</v>
      </c>
      <c r="E487" s="13" t="s">
        <v>18</v>
      </c>
      <c r="F487" s="13" t="s">
        <v>1194</v>
      </c>
      <c r="G487" s="14" t="s">
        <v>1194</v>
      </c>
      <c r="H487" s="15" t="s">
        <v>1195</v>
      </c>
      <c r="I487" s="13">
        <v>12</v>
      </c>
      <c r="J487" s="13">
        <v>12</v>
      </c>
      <c r="K487" s="13">
        <v>12</v>
      </c>
      <c r="L487" s="8">
        <v>240</v>
      </c>
      <c r="M487" s="8">
        <v>201708</v>
      </c>
      <c r="N487" s="9">
        <v>2880</v>
      </c>
      <c r="O487" s="25"/>
    </row>
    <row r="488" s="1" customFormat="1" customHeight="1" spans="1:15">
      <c r="A488" s="9">
        <v>486</v>
      </c>
      <c r="B488" s="10">
        <v>114</v>
      </c>
      <c r="C488" s="10" t="s">
        <v>923</v>
      </c>
      <c r="D488" s="13" t="s">
        <v>1196</v>
      </c>
      <c r="E488" s="13" t="s">
        <v>18</v>
      </c>
      <c r="F488" s="13" t="s">
        <v>1197</v>
      </c>
      <c r="G488" s="14" t="s">
        <v>1122</v>
      </c>
      <c r="H488" s="37" t="s">
        <v>1198</v>
      </c>
      <c r="I488" s="13">
        <v>10</v>
      </c>
      <c r="J488" s="13">
        <v>10</v>
      </c>
      <c r="K488" s="13">
        <v>10</v>
      </c>
      <c r="L488" s="8">
        <v>200</v>
      </c>
      <c r="M488" s="8">
        <v>202001</v>
      </c>
      <c r="N488" s="9">
        <f>200*12</f>
        <v>2400</v>
      </c>
      <c r="O488" s="9"/>
    </row>
    <row r="489" s="1" customFormat="1" customHeight="1" spans="1:15">
      <c r="A489" s="9">
        <v>487</v>
      </c>
      <c r="B489" s="10">
        <v>115</v>
      </c>
      <c r="C489" s="10" t="s">
        <v>923</v>
      </c>
      <c r="D489" s="13" t="s">
        <v>1199</v>
      </c>
      <c r="E489" s="13" t="s">
        <v>18</v>
      </c>
      <c r="F489" s="13" t="s">
        <v>1200</v>
      </c>
      <c r="G489" s="14" t="s">
        <v>1201</v>
      </c>
      <c r="H489" s="15" t="s">
        <v>1202</v>
      </c>
      <c r="I489" s="13">
        <v>21</v>
      </c>
      <c r="J489" s="13">
        <v>21</v>
      </c>
      <c r="K489" s="13">
        <v>11</v>
      </c>
      <c r="L489" s="8">
        <v>220</v>
      </c>
      <c r="M489" s="8">
        <v>201709</v>
      </c>
      <c r="N489" s="9">
        <v>2640</v>
      </c>
      <c r="O489" s="25"/>
    </row>
    <row r="490" s="1" customFormat="1" customHeight="1" spans="1:15">
      <c r="A490" s="9">
        <v>488</v>
      </c>
      <c r="B490" s="8">
        <v>1</v>
      </c>
      <c r="C490" s="10" t="s">
        <v>1203</v>
      </c>
      <c r="D490" s="8" t="s">
        <v>1204</v>
      </c>
      <c r="E490" s="8" t="s">
        <v>18</v>
      </c>
      <c r="F490" s="8" t="s">
        <v>1205</v>
      </c>
      <c r="G490" s="8" t="s">
        <v>1206</v>
      </c>
      <c r="H490" s="11" t="s">
        <v>1207</v>
      </c>
      <c r="I490" s="8">
        <v>30</v>
      </c>
      <c r="J490" s="8">
        <v>30</v>
      </c>
      <c r="K490" s="8">
        <v>18</v>
      </c>
      <c r="L490" s="8">
        <f t="shared" ref="L490:L498" si="33">K490*20</f>
        <v>360</v>
      </c>
      <c r="M490" s="8">
        <v>201601</v>
      </c>
      <c r="N490" s="8">
        <v>2520</v>
      </c>
      <c r="O490" s="9" t="s">
        <v>1208</v>
      </c>
    </row>
    <row r="491" s="1" customFormat="1" customHeight="1" spans="1:15">
      <c r="A491" s="9">
        <v>489</v>
      </c>
      <c r="B491" s="8">
        <v>2</v>
      </c>
      <c r="C491" s="10" t="s">
        <v>1203</v>
      </c>
      <c r="D491" s="9" t="s">
        <v>1209</v>
      </c>
      <c r="E491" s="9" t="s">
        <v>18</v>
      </c>
      <c r="F491" s="9" t="s">
        <v>1210</v>
      </c>
      <c r="G491" s="9" t="s">
        <v>1211</v>
      </c>
      <c r="H491" s="26" t="s">
        <v>1212</v>
      </c>
      <c r="I491" s="9">
        <v>38</v>
      </c>
      <c r="J491" s="9">
        <v>38</v>
      </c>
      <c r="K491" s="9">
        <v>32</v>
      </c>
      <c r="L491" s="9">
        <v>400</v>
      </c>
      <c r="M491" s="8">
        <v>201601</v>
      </c>
      <c r="N491" s="8">
        <f t="shared" ref="N490:N525" si="34">L491*12</f>
        <v>4800</v>
      </c>
      <c r="O491" s="25"/>
    </row>
    <row r="492" s="1" customFormat="1" customHeight="1" spans="1:15">
      <c r="A492" s="9">
        <v>490</v>
      </c>
      <c r="B492" s="8">
        <v>3</v>
      </c>
      <c r="C492" s="10" t="s">
        <v>1203</v>
      </c>
      <c r="D492" s="9" t="s">
        <v>1213</v>
      </c>
      <c r="E492" s="9" t="s">
        <v>18</v>
      </c>
      <c r="F492" s="9" t="s">
        <v>1214</v>
      </c>
      <c r="G492" s="9" t="s">
        <v>1215</v>
      </c>
      <c r="H492" s="26" t="s">
        <v>250</v>
      </c>
      <c r="I492" s="9">
        <v>19</v>
      </c>
      <c r="J492" s="9">
        <v>19</v>
      </c>
      <c r="K492" s="9">
        <v>19</v>
      </c>
      <c r="L492" s="8">
        <f t="shared" si="33"/>
        <v>380</v>
      </c>
      <c r="M492" s="8">
        <v>201601</v>
      </c>
      <c r="N492" s="8">
        <f t="shared" si="34"/>
        <v>4560</v>
      </c>
      <c r="O492" s="25"/>
    </row>
    <row r="493" s="1" customFormat="1" customHeight="1" spans="1:15">
      <c r="A493" s="9">
        <v>491</v>
      </c>
      <c r="B493" s="8">
        <v>4</v>
      </c>
      <c r="C493" s="10" t="s">
        <v>1203</v>
      </c>
      <c r="D493" s="9" t="s">
        <v>1216</v>
      </c>
      <c r="E493" s="9" t="s">
        <v>18</v>
      </c>
      <c r="F493" s="8" t="s">
        <v>1217</v>
      </c>
      <c r="G493" s="9" t="s">
        <v>1218</v>
      </c>
      <c r="H493" s="26" t="s">
        <v>1219</v>
      </c>
      <c r="I493" s="9">
        <v>19</v>
      </c>
      <c r="J493" s="9">
        <v>19</v>
      </c>
      <c r="K493" s="9">
        <v>19</v>
      </c>
      <c r="L493" s="8">
        <f t="shared" si="33"/>
        <v>380</v>
      </c>
      <c r="M493" s="8">
        <v>201601</v>
      </c>
      <c r="N493" s="8">
        <f t="shared" si="34"/>
        <v>4560</v>
      </c>
      <c r="O493" s="25"/>
    </row>
    <row r="494" s="1" customFormat="1" customHeight="1" spans="1:15">
      <c r="A494" s="9">
        <v>492</v>
      </c>
      <c r="B494" s="8">
        <v>5</v>
      </c>
      <c r="C494" s="10" t="s">
        <v>1203</v>
      </c>
      <c r="D494" s="8" t="s">
        <v>1220</v>
      </c>
      <c r="E494" s="8" t="s">
        <v>18</v>
      </c>
      <c r="F494" s="8" t="s">
        <v>1221</v>
      </c>
      <c r="G494" s="8" t="s">
        <v>1222</v>
      </c>
      <c r="H494" s="11" t="s">
        <v>1223</v>
      </c>
      <c r="I494" s="8">
        <v>15</v>
      </c>
      <c r="J494" s="8">
        <v>15</v>
      </c>
      <c r="K494" s="8">
        <v>15</v>
      </c>
      <c r="L494" s="8">
        <f t="shared" si="33"/>
        <v>300</v>
      </c>
      <c r="M494" s="8">
        <v>201601</v>
      </c>
      <c r="N494" s="8">
        <v>2100</v>
      </c>
      <c r="O494" s="9" t="s">
        <v>1224</v>
      </c>
    </row>
    <row r="495" s="1" customFormat="1" customHeight="1" spans="1:15">
      <c r="A495" s="9">
        <v>493</v>
      </c>
      <c r="B495" s="8">
        <v>6</v>
      </c>
      <c r="C495" s="10" t="s">
        <v>1203</v>
      </c>
      <c r="D495" s="9" t="s">
        <v>1225</v>
      </c>
      <c r="E495" s="9" t="s">
        <v>18</v>
      </c>
      <c r="F495" s="8" t="s">
        <v>1217</v>
      </c>
      <c r="G495" s="9" t="s">
        <v>1218</v>
      </c>
      <c r="H495" s="26" t="s">
        <v>1226</v>
      </c>
      <c r="I495" s="9">
        <v>21</v>
      </c>
      <c r="J495" s="9">
        <v>21</v>
      </c>
      <c r="K495" s="9">
        <v>12</v>
      </c>
      <c r="L495" s="8">
        <f t="shared" si="33"/>
        <v>240</v>
      </c>
      <c r="M495" s="8">
        <v>201601</v>
      </c>
      <c r="N495" s="8">
        <f t="shared" si="34"/>
        <v>2880</v>
      </c>
      <c r="O495" s="25"/>
    </row>
    <row r="496" s="1" customFormat="1" customHeight="1" spans="1:15">
      <c r="A496" s="9">
        <v>494</v>
      </c>
      <c r="B496" s="8">
        <v>7</v>
      </c>
      <c r="C496" s="10" t="s">
        <v>1203</v>
      </c>
      <c r="D496" s="9" t="s">
        <v>1227</v>
      </c>
      <c r="E496" s="9" t="s">
        <v>22</v>
      </c>
      <c r="F496" s="9" t="s">
        <v>1228</v>
      </c>
      <c r="G496" s="9" t="s">
        <v>1229</v>
      </c>
      <c r="H496" s="26" t="s">
        <v>1230</v>
      </c>
      <c r="I496" s="9">
        <v>17</v>
      </c>
      <c r="J496" s="9">
        <v>17</v>
      </c>
      <c r="K496" s="9">
        <v>17</v>
      </c>
      <c r="L496" s="8">
        <f t="shared" si="33"/>
        <v>340</v>
      </c>
      <c r="M496" s="8">
        <v>201601</v>
      </c>
      <c r="N496" s="8">
        <f t="shared" si="34"/>
        <v>4080</v>
      </c>
      <c r="O496" s="25"/>
    </row>
    <row r="497" s="1" customFormat="1" customHeight="1" spans="1:15">
      <c r="A497" s="9">
        <v>495</v>
      </c>
      <c r="B497" s="8">
        <v>8</v>
      </c>
      <c r="C497" s="10" t="s">
        <v>1203</v>
      </c>
      <c r="D497" s="9" t="s">
        <v>1231</v>
      </c>
      <c r="E497" s="9" t="s">
        <v>22</v>
      </c>
      <c r="F497" s="8" t="s">
        <v>1232</v>
      </c>
      <c r="G497" s="9" t="s">
        <v>1233</v>
      </c>
      <c r="H497" s="26" t="s">
        <v>1234</v>
      </c>
      <c r="I497" s="9">
        <v>10</v>
      </c>
      <c r="J497" s="9">
        <v>10</v>
      </c>
      <c r="K497" s="9">
        <v>10</v>
      </c>
      <c r="L497" s="8">
        <f t="shared" si="33"/>
        <v>200</v>
      </c>
      <c r="M497" s="8">
        <v>201601</v>
      </c>
      <c r="N497" s="8">
        <f t="shared" si="34"/>
        <v>2400</v>
      </c>
      <c r="O497" s="25"/>
    </row>
    <row r="498" s="1" customFormat="1" customHeight="1" spans="1:15">
      <c r="A498" s="9">
        <v>496</v>
      </c>
      <c r="B498" s="8">
        <v>9</v>
      </c>
      <c r="C498" s="10" t="s">
        <v>1203</v>
      </c>
      <c r="D498" s="8" t="s">
        <v>1235</v>
      </c>
      <c r="E498" s="8" t="s">
        <v>18</v>
      </c>
      <c r="F498" s="8" t="s">
        <v>1221</v>
      </c>
      <c r="G498" s="8" t="s">
        <v>1222</v>
      </c>
      <c r="H498" s="11" t="s">
        <v>301</v>
      </c>
      <c r="I498" s="8">
        <v>11</v>
      </c>
      <c r="J498" s="8">
        <v>11</v>
      </c>
      <c r="K498" s="8">
        <v>11</v>
      </c>
      <c r="L498" s="8">
        <f t="shared" si="33"/>
        <v>220</v>
      </c>
      <c r="M498" s="8">
        <v>201601</v>
      </c>
      <c r="N498" s="8">
        <f t="shared" si="34"/>
        <v>2640</v>
      </c>
      <c r="O498" s="25"/>
    </row>
    <row r="499" s="1" customFormat="1" customHeight="1" spans="1:15">
      <c r="A499" s="9">
        <v>497</v>
      </c>
      <c r="B499" s="8">
        <v>10</v>
      </c>
      <c r="C499" s="10" t="s">
        <v>1203</v>
      </c>
      <c r="D499" s="9" t="s">
        <v>1236</v>
      </c>
      <c r="E499" s="9" t="s">
        <v>22</v>
      </c>
      <c r="F499" s="8" t="s">
        <v>1237</v>
      </c>
      <c r="G499" s="9" t="s">
        <v>1218</v>
      </c>
      <c r="H499" s="26" t="s">
        <v>1238</v>
      </c>
      <c r="I499" s="9">
        <v>51</v>
      </c>
      <c r="J499" s="9">
        <v>44</v>
      </c>
      <c r="K499" s="9">
        <v>22</v>
      </c>
      <c r="L499" s="9">
        <v>400</v>
      </c>
      <c r="M499" s="8">
        <v>201601</v>
      </c>
      <c r="N499" s="8">
        <f t="shared" si="34"/>
        <v>4800</v>
      </c>
      <c r="O499" s="25"/>
    </row>
    <row r="500" s="1" customFormat="1" customHeight="1" spans="1:15">
      <c r="A500" s="9">
        <v>498</v>
      </c>
      <c r="B500" s="8">
        <v>11</v>
      </c>
      <c r="C500" s="10" t="s">
        <v>1203</v>
      </c>
      <c r="D500" s="9" t="s">
        <v>1239</v>
      </c>
      <c r="E500" s="9" t="s">
        <v>18</v>
      </c>
      <c r="F500" s="9" t="s">
        <v>1240</v>
      </c>
      <c r="G500" s="9" t="s">
        <v>1241</v>
      </c>
      <c r="H500" s="26" t="s">
        <v>1242</v>
      </c>
      <c r="I500" s="9">
        <v>22</v>
      </c>
      <c r="J500" s="9">
        <v>22</v>
      </c>
      <c r="K500" s="9">
        <v>22</v>
      </c>
      <c r="L500" s="9">
        <v>400</v>
      </c>
      <c r="M500" s="8">
        <v>201601</v>
      </c>
      <c r="N500" s="8">
        <v>1200</v>
      </c>
      <c r="O500" s="25"/>
    </row>
    <row r="501" s="1" customFormat="1" customHeight="1" spans="1:15">
      <c r="A501" s="9">
        <v>499</v>
      </c>
      <c r="B501" s="8">
        <v>12</v>
      </c>
      <c r="C501" s="10" t="s">
        <v>1203</v>
      </c>
      <c r="D501" s="9" t="s">
        <v>1243</v>
      </c>
      <c r="E501" s="9" t="s">
        <v>18</v>
      </c>
      <c r="F501" s="9" t="s">
        <v>1244</v>
      </c>
      <c r="G501" s="9" t="s">
        <v>1245</v>
      </c>
      <c r="H501" s="26" t="s">
        <v>1246</v>
      </c>
      <c r="I501" s="9">
        <v>43</v>
      </c>
      <c r="J501" s="9">
        <v>39</v>
      </c>
      <c r="K501" s="9">
        <v>20</v>
      </c>
      <c r="L501" s="9">
        <v>400</v>
      </c>
      <c r="M501" s="8">
        <v>201601</v>
      </c>
      <c r="N501" s="8">
        <f t="shared" si="34"/>
        <v>4800</v>
      </c>
      <c r="O501" s="25"/>
    </row>
    <row r="502" s="1" customFormat="1" customHeight="1" spans="1:15">
      <c r="A502" s="9">
        <v>500</v>
      </c>
      <c r="B502" s="8">
        <v>13</v>
      </c>
      <c r="C502" s="10" t="s">
        <v>1203</v>
      </c>
      <c r="D502" s="9" t="s">
        <v>1247</v>
      </c>
      <c r="E502" s="9" t="s">
        <v>18</v>
      </c>
      <c r="F502" s="8" t="s">
        <v>1248</v>
      </c>
      <c r="G502" s="9" t="s">
        <v>1249</v>
      </c>
      <c r="H502" s="26" t="s">
        <v>433</v>
      </c>
      <c r="I502" s="9">
        <v>20</v>
      </c>
      <c r="J502" s="9">
        <v>20</v>
      </c>
      <c r="K502" s="9">
        <v>20</v>
      </c>
      <c r="L502" s="9">
        <v>400</v>
      </c>
      <c r="M502" s="8">
        <v>201601</v>
      </c>
      <c r="N502" s="8">
        <f t="shared" si="34"/>
        <v>4800</v>
      </c>
      <c r="O502" s="25"/>
    </row>
    <row r="503" s="1" customFormat="1" customHeight="1" spans="1:15">
      <c r="A503" s="9">
        <v>501</v>
      </c>
      <c r="B503" s="8">
        <v>14</v>
      </c>
      <c r="C503" s="10" t="s">
        <v>1203</v>
      </c>
      <c r="D503" s="8" t="s">
        <v>1250</v>
      </c>
      <c r="E503" s="8" t="s">
        <v>18</v>
      </c>
      <c r="F503" s="8" t="s">
        <v>1251</v>
      </c>
      <c r="G503" s="8" t="s">
        <v>1252</v>
      </c>
      <c r="H503" s="11" t="s">
        <v>1253</v>
      </c>
      <c r="I503" s="8">
        <v>20</v>
      </c>
      <c r="J503" s="8">
        <v>20</v>
      </c>
      <c r="K503" s="8">
        <v>20</v>
      </c>
      <c r="L503" s="9">
        <v>400</v>
      </c>
      <c r="M503" s="8">
        <v>201601</v>
      </c>
      <c r="N503" s="8">
        <f t="shared" si="34"/>
        <v>4800</v>
      </c>
      <c r="O503" s="25"/>
    </row>
    <row r="504" s="1" customFormat="1" customHeight="1" spans="1:15">
      <c r="A504" s="9">
        <v>502</v>
      </c>
      <c r="B504" s="8">
        <v>15</v>
      </c>
      <c r="C504" s="10" t="s">
        <v>1203</v>
      </c>
      <c r="D504" s="8" t="s">
        <v>1254</v>
      </c>
      <c r="E504" s="8" t="s">
        <v>22</v>
      </c>
      <c r="F504" s="8" t="s">
        <v>1221</v>
      </c>
      <c r="G504" s="8" t="s">
        <v>1222</v>
      </c>
      <c r="H504" s="11" t="s">
        <v>1223</v>
      </c>
      <c r="I504" s="8">
        <v>15</v>
      </c>
      <c r="J504" s="8">
        <v>15</v>
      </c>
      <c r="K504" s="8">
        <v>15</v>
      </c>
      <c r="L504" s="8">
        <f t="shared" ref="L504:L506" si="35">K504*20</f>
        <v>300</v>
      </c>
      <c r="M504" s="8">
        <v>201601</v>
      </c>
      <c r="N504" s="8">
        <f t="shared" si="34"/>
        <v>3600</v>
      </c>
      <c r="O504" s="25"/>
    </row>
    <row r="505" s="1" customFormat="1" customHeight="1" spans="1:15">
      <c r="A505" s="9">
        <v>503</v>
      </c>
      <c r="B505" s="8">
        <v>16</v>
      </c>
      <c r="C505" s="10" t="s">
        <v>1203</v>
      </c>
      <c r="D505" s="9" t="s">
        <v>1255</v>
      </c>
      <c r="E505" s="9" t="s">
        <v>18</v>
      </c>
      <c r="F505" s="9" t="s">
        <v>1244</v>
      </c>
      <c r="G505" s="9" t="s">
        <v>1245</v>
      </c>
      <c r="H505" s="26" t="s">
        <v>1256</v>
      </c>
      <c r="I505" s="9">
        <v>17</v>
      </c>
      <c r="J505" s="9">
        <v>17</v>
      </c>
      <c r="K505" s="9">
        <v>15</v>
      </c>
      <c r="L505" s="8">
        <f t="shared" si="35"/>
        <v>300</v>
      </c>
      <c r="M505" s="8">
        <v>201601</v>
      </c>
      <c r="N505" s="8">
        <f t="shared" si="34"/>
        <v>3600</v>
      </c>
      <c r="O505" s="25"/>
    </row>
    <row r="506" s="1" customFormat="1" customHeight="1" spans="1:15">
      <c r="A506" s="9">
        <v>504</v>
      </c>
      <c r="B506" s="8">
        <v>17</v>
      </c>
      <c r="C506" s="10" t="s">
        <v>1203</v>
      </c>
      <c r="D506" s="9" t="s">
        <v>1257</v>
      </c>
      <c r="E506" s="9" t="s">
        <v>22</v>
      </c>
      <c r="F506" s="9" t="s">
        <v>1258</v>
      </c>
      <c r="G506" s="9" t="s">
        <v>1259</v>
      </c>
      <c r="H506" s="26" t="s">
        <v>1260</v>
      </c>
      <c r="I506" s="9">
        <v>23</v>
      </c>
      <c r="J506" s="9">
        <v>23</v>
      </c>
      <c r="K506" s="9">
        <v>18</v>
      </c>
      <c r="L506" s="8">
        <f t="shared" si="35"/>
        <v>360</v>
      </c>
      <c r="M506" s="8">
        <v>201601</v>
      </c>
      <c r="N506" s="8">
        <f t="shared" si="34"/>
        <v>4320</v>
      </c>
      <c r="O506" s="25"/>
    </row>
    <row r="507" s="1" customFormat="1" customHeight="1" spans="1:15">
      <c r="A507" s="9">
        <v>505</v>
      </c>
      <c r="B507" s="8">
        <v>18</v>
      </c>
      <c r="C507" s="10" t="s">
        <v>1203</v>
      </c>
      <c r="D507" s="9" t="s">
        <v>1261</v>
      </c>
      <c r="E507" s="9" t="s">
        <v>22</v>
      </c>
      <c r="F507" s="9" t="s">
        <v>1262</v>
      </c>
      <c r="G507" s="9" t="s">
        <v>1263</v>
      </c>
      <c r="H507" s="26" t="s">
        <v>387</v>
      </c>
      <c r="I507" s="9">
        <v>20</v>
      </c>
      <c r="J507" s="9">
        <v>20</v>
      </c>
      <c r="K507" s="9">
        <v>20</v>
      </c>
      <c r="L507" s="9">
        <v>400</v>
      </c>
      <c r="M507" s="8">
        <v>201601</v>
      </c>
      <c r="N507" s="8">
        <f t="shared" si="34"/>
        <v>4800</v>
      </c>
      <c r="O507" s="25"/>
    </row>
    <row r="508" s="1" customFormat="1" customHeight="1" spans="1:15">
      <c r="A508" s="9">
        <v>506</v>
      </c>
      <c r="B508" s="8">
        <v>19</v>
      </c>
      <c r="C508" s="10" t="s">
        <v>1203</v>
      </c>
      <c r="D508" s="8" t="s">
        <v>1264</v>
      </c>
      <c r="E508" s="8" t="s">
        <v>22</v>
      </c>
      <c r="F508" s="8" t="s">
        <v>1205</v>
      </c>
      <c r="G508" s="8" t="s">
        <v>1206</v>
      </c>
      <c r="H508" s="11" t="s">
        <v>1265</v>
      </c>
      <c r="I508" s="8">
        <v>14</v>
      </c>
      <c r="J508" s="8">
        <v>14</v>
      </c>
      <c r="K508" s="8">
        <v>14</v>
      </c>
      <c r="L508" s="8">
        <f t="shared" ref="L508:L510" si="36">K508*20</f>
        <v>280</v>
      </c>
      <c r="M508" s="8">
        <v>201601</v>
      </c>
      <c r="N508" s="8">
        <f t="shared" si="34"/>
        <v>3360</v>
      </c>
      <c r="O508" s="25"/>
    </row>
    <row r="509" s="1" customFormat="1" customHeight="1" spans="1:15">
      <c r="A509" s="9">
        <v>507</v>
      </c>
      <c r="B509" s="8">
        <v>20</v>
      </c>
      <c r="C509" s="10" t="s">
        <v>1203</v>
      </c>
      <c r="D509" s="9" t="s">
        <v>1266</v>
      </c>
      <c r="E509" s="9" t="s">
        <v>18</v>
      </c>
      <c r="F509" s="9" t="s">
        <v>1240</v>
      </c>
      <c r="G509" s="9" t="s">
        <v>1241</v>
      </c>
      <c r="H509" s="26" t="s">
        <v>1267</v>
      </c>
      <c r="I509" s="9">
        <v>18</v>
      </c>
      <c r="J509" s="9">
        <v>18</v>
      </c>
      <c r="K509" s="9">
        <v>18</v>
      </c>
      <c r="L509" s="8">
        <f t="shared" si="36"/>
        <v>360</v>
      </c>
      <c r="M509" s="8">
        <v>201601</v>
      </c>
      <c r="N509" s="8">
        <f t="shared" si="34"/>
        <v>4320</v>
      </c>
      <c r="O509" s="25"/>
    </row>
    <row r="510" s="1" customFormat="1" customHeight="1" spans="1:15">
      <c r="A510" s="9">
        <v>508</v>
      </c>
      <c r="B510" s="8">
        <v>21</v>
      </c>
      <c r="C510" s="10" t="s">
        <v>1203</v>
      </c>
      <c r="D510" s="9" t="s">
        <v>1268</v>
      </c>
      <c r="E510" s="9" t="s">
        <v>18</v>
      </c>
      <c r="F510" s="8" t="s">
        <v>1232</v>
      </c>
      <c r="G510" s="9" t="s">
        <v>1233</v>
      </c>
      <c r="H510" s="26" t="s">
        <v>1269</v>
      </c>
      <c r="I510" s="9">
        <v>21</v>
      </c>
      <c r="J510" s="9">
        <v>21</v>
      </c>
      <c r="K510" s="9">
        <v>9</v>
      </c>
      <c r="L510" s="8">
        <f t="shared" si="36"/>
        <v>180</v>
      </c>
      <c r="M510" s="8">
        <v>201601</v>
      </c>
      <c r="N510" s="8">
        <f t="shared" si="34"/>
        <v>2160</v>
      </c>
      <c r="O510" s="25"/>
    </row>
    <row r="511" s="1" customFormat="1" customHeight="1" spans="1:15">
      <c r="A511" s="9">
        <v>509</v>
      </c>
      <c r="B511" s="8">
        <v>22</v>
      </c>
      <c r="C511" s="10" t="s">
        <v>1203</v>
      </c>
      <c r="D511" s="9" t="s">
        <v>1270</v>
      </c>
      <c r="E511" s="9" t="s">
        <v>18</v>
      </c>
      <c r="F511" s="8" t="s">
        <v>1232</v>
      </c>
      <c r="G511" s="9" t="s">
        <v>1233</v>
      </c>
      <c r="H511" s="26" t="s">
        <v>1271</v>
      </c>
      <c r="I511" s="9">
        <v>20</v>
      </c>
      <c r="J511" s="9">
        <v>20</v>
      </c>
      <c r="K511" s="9">
        <v>20</v>
      </c>
      <c r="L511" s="9">
        <v>400</v>
      </c>
      <c r="M511" s="8">
        <v>201601</v>
      </c>
      <c r="N511" s="8">
        <f t="shared" si="34"/>
        <v>4800</v>
      </c>
      <c r="O511" s="25"/>
    </row>
    <row r="512" s="1" customFormat="1" customHeight="1" spans="1:15">
      <c r="A512" s="9">
        <v>510</v>
      </c>
      <c r="B512" s="8">
        <v>23</v>
      </c>
      <c r="C512" s="10" t="s">
        <v>1203</v>
      </c>
      <c r="D512" s="9" t="s">
        <v>1272</v>
      </c>
      <c r="E512" s="9" t="s">
        <v>22</v>
      </c>
      <c r="F512" s="9" t="s">
        <v>1262</v>
      </c>
      <c r="G512" s="9" t="s">
        <v>1263</v>
      </c>
      <c r="H512" s="26" t="s">
        <v>1273</v>
      </c>
      <c r="I512" s="9">
        <v>18</v>
      </c>
      <c r="J512" s="9">
        <v>18</v>
      </c>
      <c r="K512" s="9">
        <v>18</v>
      </c>
      <c r="L512" s="8">
        <f t="shared" ref="L512:L517" si="37">K512*20</f>
        <v>360</v>
      </c>
      <c r="M512" s="8">
        <v>201601</v>
      </c>
      <c r="N512" s="8">
        <f t="shared" si="34"/>
        <v>4320</v>
      </c>
      <c r="O512" s="25"/>
    </row>
    <row r="513" s="1" customFormat="1" customHeight="1" spans="1:15">
      <c r="A513" s="9">
        <v>511</v>
      </c>
      <c r="B513" s="8">
        <v>24</v>
      </c>
      <c r="C513" s="10" t="s">
        <v>1203</v>
      </c>
      <c r="D513" s="9" t="s">
        <v>1274</v>
      </c>
      <c r="E513" s="9" t="s">
        <v>18</v>
      </c>
      <c r="F513" s="9" t="s">
        <v>1262</v>
      </c>
      <c r="G513" s="9" t="s">
        <v>1263</v>
      </c>
      <c r="H513" s="26" t="s">
        <v>1275</v>
      </c>
      <c r="I513" s="9">
        <v>26</v>
      </c>
      <c r="J513" s="9">
        <v>26</v>
      </c>
      <c r="K513" s="9">
        <v>19</v>
      </c>
      <c r="L513" s="8">
        <f t="shared" si="37"/>
        <v>380</v>
      </c>
      <c r="M513" s="8">
        <v>201601</v>
      </c>
      <c r="N513" s="8">
        <f t="shared" si="34"/>
        <v>4560</v>
      </c>
      <c r="O513" s="25"/>
    </row>
    <row r="514" s="1" customFormat="1" customHeight="1" spans="1:15">
      <c r="A514" s="9">
        <v>512</v>
      </c>
      <c r="B514" s="8">
        <v>25</v>
      </c>
      <c r="C514" s="10" t="s">
        <v>1203</v>
      </c>
      <c r="D514" s="9" t="s">
        <v>1276</v>
      </c>
      <c r="E514" s="9" t="s">
        <v>18</v>
      </c>
      <c r="F514" s="9" t="s">
        <v>1214</v>
      </c>
      <c r="G514" s="9" t="s">
        <v>1215</v>
      </c>
      <c r="H514" s="26" t="s">
        <v>1277</v>
      </c>
      <c r="I514" s="9">
        <v>14</v>
      </c>
      <c r="J514" s="9">
        <v>14</v>
      </c>
      <c r="K514" s="9">
        <v>14</v>
      </c>
      <c r="L514" s="8">
        <f t="shared" si="37"/>
        <v>280</v>
      </c>
      <c r="M514" s="8">
        <v>201601</v>
      </c>
      <c r="N514" s="8">
        <f t="shared" si="34"/>
        <v>3360</v>
      </c>
      <c r="O514" s="9" t="s">
        <v>1278</v>
      </c>
    </row>
    <row r="515" s="1" customFormat="1" customHeight="1" spans="1:15">
      <c r="A515" s="9">
        <v>513</v>
      </c>
      <c r="B515" s="8">
        <v>26</v>
      </c>
      <c r="C515" s="10" t="s">
        <v>1203</v>
      </c>
      <c r="D515" s="9" t="s">
        <v>1279</v>
      </c>
      <c r="E515" s="9" t="s">
        <v>22</v>
      </c>
      <c r="F515" s="9" t="s">
        <v>1280</v>
      </c>
      <c r="G515" s="9" t="s">
        <v>1281</v>
      </c>
      <c r="H515" s="26" t="s">
        <v>1282</v>
      </c>
      <c r="I515" s="9">
        <v>17</v>
      </c>
      <c r="J515" s="9">
        <v>17</v>
      </c>
      <c r="K515" s="9">
        <v>17</v>
      </c>
      <c r="L515" s="8">
        <f t="shared" si="37"/>
        <v>340</v>
      </c>
      <c r="M515" s="8">
        <v>201601</v>
      </c>
      <c r="N515" s="8">
        <f t="shared" si="34"/>
        <v>4080</v>
      </c>
      <c r="O515" s="25"/>
    </row>
    <row r="516" s="1" customFormat="1" customHeight="1" spans="1:15">
      <c r="A516" s="9">
        <v>514</v>
      </c>
      <c r="B516" s="8">
        <v>27</v>
      </c>
      <c r="C516" s="10" t="s">
        <v>1203</v>
      </c>
      <c r="D516" s="8" t="s">
        <v>1283</v>
      </c>
      <c r="E516" s="8" t="s">
        <v>22</v>
      </c>
      <c r="F516" s="8" t="s">
        <v>1205</v>
      </c>
      <c r="G516" s="8" t="s">
        <v>1206</v>
      </c>
      <c r="H516" s="11" t="s">
        <v>1284</v>
      </c>
      <c r="I516" s="8">
        <v>29</v>
      </c>
      <c r="J516" s="8">
        <v>29</v>
      </c>
      <c r="K516" s="8">
        <v>17</v>
      </c>
      <c r="L516" s="8">
        <f t="shared" si="37"/>
        <v>340</v>
      </c>
      <c r="M516" s="8">
        <v>201601</v>
      </c>
      <c r="N516" s="8">
        <f t="shared" si="34"/>
        <v>4080</v>
      </c>
      <c r="O516" s="25"/>
    </row>
    <row r="517" s="1" customFormat="1" customHeight="1" spans="1:15">
      <c r="A517" s="9">
        <v>515</v>
      </c>
      <c r="B517" s="8">
        <v>28</v>
      </c>
      <c r="C517" s="10" t="s">
        <v>1203</v>
      </c>
      <c r="D517" s="8" t="s">
        <v>1285</v>
      </c>
      <c r="E517" s="8" t="s">
        <v>18</v>
      </c>
      <c r="F517" s="8" t="s">
        <v>1221</v>
      </c>
      <c r="G517" s="8" t="s">
        <v>1222</v>
      </c>
      <c r="H517" s="11" t="s">
        <v>1286</v>
      </c>
      <c r="I517" s="8">
        <v>30</v>
      </c>
      <c r="J517" s="8">
        <v>30</v>
      </c>
      <c r="K517" s="8">
        <v>17</v>
      </c>
      <c r="L517" s="8">
        <f t="shared" si="37"/>
        <v>340</v>
      </c>
      <c r="M517" s="8">
        <v>201601</v>
      </c>
      <c r="N517" s="8">
        <f t="shared" si="34"/>
        <v>4080</v>
      </c>
      <c r="O517" s="25"/>
    </row>
    <row r="518" s="1" customFormat="1" customHeight="1" spans="1:15">
      <c r="A518" s="9">
        <v>516</v>
      </c>
      <c r="B518" s="8">
        <v>29</v>
      </c>
      <c r="C518" s="10" t="s">
        <v>1203</v>
      </c>
      <c r="D518" s="9" t="s">
        <v>1287</v>
      </c>
      <c r="E518" s="9" t="s">
        <v>18</v>
      </c>
      <c r="F518" s="9" t="s">
        <v>1288</v>
      </c>
      <c r="G518" s="9" t="s">
        <v>1289</v>
      </c>
      <c r="H518" s="26" t="s">
        <v>1290</v>
      </c>
      <c r="I518" s="9">
        <v>48</v>
      </c>
      <c r="J518" s="9">
        <v>43</v>
      </c>
      <c r="K518" s="9">
        <v>20</v>
      </c>
      <c r="L518" s="9">
        <v>400</v>
      </c>
      <c r="M518" s="8">
        <v>201601</v>
      </c>
      <c r="N518" s="8">
        <f t="shared" si="34"/>
        <v>4800</v>
      </c>
      <c r="O518" s="25"/>
    </row>
    <row r="519" s="1" customFormat="1" customHeight="1" spans="1:15">
      <c r="A519" s="9">
        <v>517</v>
      </c>
      <c r="B519" s="8">
        <v>30</v>
      </c>
      <c r="C519" s="10" t="s">
        <v>1203</v>
      </c>
      <c r="D519" s="9" t="s">
        <v>1291</v>
      </c>
      <c r="E519" s="9" t="s">
        <v>22</v>
      </c>
      <c r="F519" s="9" t="s">
        <v>1244</v>
      </c>
      <c r="G519" s="9" t="s">
        <v>1245</v>
      </c>
      <c r="H519" s="26" t="s">
        <v>1292</v>
      </c>
      <c r="I519" s="9">
        <v>27</v>
      </c>
      <c r="J519" s="9">
        <v>27</v>
      </c>
      <c r="K519" s="9">
        <v>19</v>
      </c>
      <c r="L519" s="8">
        <f t="shared" ref="L519:L537" si="38">K519*20</f>
        <v>380</v>
      </c>
      <c r="M519" s="8">
        <v>201601</v>
      </c>
      <c r="N519" s="8">
        <f t="shared" si="34"/>
        <v>4560</v>
      </c>
      <c r="O519" s="25"/>
    </row>
    <row r="520" s="1" customFormat="1" customHeight="1" spans="1:15">
      <c r="A520" s="9">
        <v>518</v>
      </c>
      <c r="B520" s="8">
        <v>31</v>
      </c>
      <c r="C520" s="10" t="s">
        <v>1203</v>
      </c>
      <c r="D520" s="9" t="s">
        <v>1293</v>
      </c>
      <c r="E520" s="9" t="s">
        <v>18</v>
      </c>
      <c r="F520" s="9" t="s">
        <v>1210</v>
      </c>
      <c r="G520" s="9" t="s">
        <v>1211</v>
      </c>
      <c r="H520" s="26" t="s">
        <v>1294</v>
      </c>
      <c r="I520" s="9">
        <v>30</v>
      </c>
      <c r="J520" s="9">
        <v>18</v>
      </c>
      <c r="K520" s="9">
        <v>18</v>
      </c>
      <c r="L520" s="8">
        <f t="shared" si="38"/>
        <v>360</v>
      </c>
      <c r="M520" s="8">
        <v>201601</v>
      </c>
      <c r="N520" s="8">
        <f t="shared" si="34"/>
        <v>4320</v>
      </c>
      <c r="O520" s="25"/>
    </row>
    <row r="521" s="1" customFormat="1" customHeight="1" spans="1:15">
      <c r="A521" s="9">
        <v>519</v>
      </c>
      <c r="B521" s="8">
        <v>32</v>
      </c>
      <c r="C521" s="10" t="s">
        <v>1203</v>
      </c>
      <c r="D521" s="8" t="s">
        <v>1295</v>
      </c>
      <c r="E521" s="8" t="s">
        <v>22</v>
      </c>
      <c r="F521" s="8" t="s">
        <v>1221</v>
      </c>
      <c r="G521" s="8" t="s">
        <v>1222</v>
      </c>
      <c r="H521" s="11" t="s">
        <v>1296</v>
      </c>
      <c r="I521" s="8">
        <v>9</v>
      </c>
      <c r="J521" s="8">
        <v>9</v>
      </c>
      <c r="K521" s="8">
        <v>9</v>
      </c>
      <c r="L521" s="8">
        <f t="shared" si="38"/>
        <v>180</v>
      </c>
      <c r="M521" s="8">
        <v>201601</v>
      </c>
      <c r="N521" s="8">
        <f t="shared" si="34"/>
        <v>2160</v>
      </c>
      <c r="O521" s="25"/>
    </row>
    <row r="522" s="1" customFormat="1" customHeight="1" spans="1:15">
      <c r="A522" s="9">
        <v>520</v>
      </c>
      <c r="B522" s="8">
        <v>33</v>
      </c>
      <c r="C522" s="10" t="s">
        <v>1203</v>
      </c>
      <c r="D522" s="9" t="s">
        <v>1297</v>
      </c>
      <c r="E522" s="9" t="s">
        <v>18</v>
      </c>
      <c r="F522" s="8" t="s">
        <v>1217</v>
      </c>
      <c r="G522" s="9" t="s">
        <v>1218</v>
      </c>
      <c r="H522" s="26" t="s">
        <v>1298</v>
      </c>
      <c r="I522" s="9">
        <v>41</v>
      </c>
      <c r="J522" s="9">
        <v>41</v>
      </c>
      <c r="K522" s="9">
        <v>12</v>
      </c>
      <c r="L522" s="8">
        <f t="shared" si="38"/>
        <v>240</v>
      </c>
      <c r="M522" s="8">
        <v>201601</v>
      </c>
      <c r="N522" s="8">
        <f t="shared" si="34"/>
        <v>2880</v>
      </c>
      <c r="O522" s="25"/>
    </row>
    <row r="523" s="1" customFormat="1" customHeight="1" spans="1:15">
      <c r="A523" s="9">
        <v>521</v>
      </c>
      <c r="B523" s="8">
        <v>34</v>
      </c>
      <c r="C523" s="10" t="s">
        <v>1203</v>
      </c>
      <c r="D523" s="9" t="s">
        <v>1299</v>
      </c>
      <c r="E523" s="9" t="s">
        <v>22</v>
      </c>
      <c r="F523" s="9" t="s">
        <v>1228</v>
      </c>
      <c r="G523" s="9" t="s">
        <v>1229</v>
      </c>
      <c r="H523" s="26" t="s">
        <v>1300</v>
      </c>
      <c r="I523" s="9">
        <v>46</v>
      </c>
      <c r="J523" s="9">
        <v>44</v>
      </c>
      <c r="K523" s="9">
        <v>18</v>
      </c>
      <c r="L523" s="8">
        <f t="shared" si="38"/>
        <v>360</v>
      </c>
      <c r="M523" s="8">
        <v>201601</v>
      </c>
      <c r="N523" s="8">
        <f t="shared" si="34"/>
        <v>4320</v>
      </c>
      <c r="O523" s="25"/>
    </row>
    <row r="524" s="1" customFormat="1" customHeight="1" spans="1:15">
      <c r="A524" s="9">
        <v>522</v>
      </c>
      <c r="B524" s="8">
        <v>35</v>
      </c>
      <c r="C524" s="10" t="s">
        <v>1203</v>
      </c>
      <c r="D524" s="9" t="s">
        <v>1301</v>
      </c>
      <c r="E524" s="9" t="s">
        <v>18</v>
      </c>
      <c r="F524" s="8" t="s">
        <v>1248</v>
      </c>
      <c r="G524" s="9" t="s">
        <v>1249</v>
      </c>
      <c r="H524" s="26" t="s">
        <v>1302</v>
      </c>
      <c r="I524" s="9">
        <v>15</v>
      </c>
      <c r="J524" s="9">
        <v>15</v>
      </c>
      <c r="K524" s="9">
        <v>15</v>
      </c>
      <c r="L524" s="8">
        <f t="shared" si="38"/>
        <v>300</v>
      </c>
      <c r="M524" s="8">
        <v>201601</v>
      </c>
      <c r="N524" s="8">
        <f t="shared" si="34"/>
        <v>3600</v>
      </c>
      <c r="O524" s="25"/>
    </row>
    <row r="525" s="1" customFormat="1" customHeight="1" spans="1:15">
      <c r="A525" s="9">
        <v>523</v>
      </c>
      <c r="B525" s="8">
        <v>36</v>
      </c>
      <c r="C525" s="10" t="s">
        <v>1203</v>
      </c>
      <c r="D525" s="9" t="s">
        <v>1303</v>
      </c>
      <c r="E525" s="9" t="s">
        <v>22</v>
      </c>
      <c r="F525" s="9" t="s">
        <v>1214</v>
      </c>
      <c r="G525" s="9" t="s">
        <v>1215</v>
      </c>
      <c r="H525" s="26" t="s">
        <v>1304</v>
      </c>
      <c r="I525" s="9">
        <v>16</v>
      </c>
      <c r="J525" s="9">
        <v>16</v>
      </c>
      <c r="K525" s="9">
        <v>16</v>
      </c>
      <c r="L525" s="8">
        <f t="shared" si="38"/>
        <v>320</v>
      </c>
      <c r="M525" s="8">
        <v>201601</v>
      </c>
      <c r="N525" s="8">
        <f t="shared" si="34"/>
        <v>3840</v>
      </c>
      <c r="O525" s="25"/>
    </row>
    <row r="526" s="1" customFormat="1" customHeight="1" spans="1:15">
      <c r="A526" s="9">
        <v>524</v>
      </c>
      <c r="B526" s="8">
        <v>37</v>
      </c>
      <c r="C526" s="10" t="s">
        <v>1203</v>
      </c>
      <c r="D526" s="9" t="s">
        <v>1305</v>
      </c>
      <c r="E526" s="9" t="s">
        <v>22</v>
      </c>
      <c r="F526" s="9" t="s">
        <v>1228</v>
      </c>
      <c r="G526" s="9" t="s">
        <v>1229</v>
      </c>
      <c r="H526" s="26" t="s">
        <v>1306</v>
      </c>
      <c r="I526" s="9">
        <v>8</v>
      </c>
      <c r="J526" s="9">
        <v>8</v>
      </c>
      <c r="K526" s="9">
        <v>8</v>
      </c>
      <c r="L526" s="8">
        <f t="shared" si="38"/>
        <v>160</v>
      </c>
      <c r="M526" s="8">
        <v>201603</v>
      </c>
      <c r="N526" s="8">
        <f t="shared" ref="N526:N536" si="39">L526*12</f>
        <v>1920</v>
      </c>
      <c r="O526" s="25"/>
    </row>
    <row r="527" s="1" customFormat="1" customHeight="1" spans="1:15">
      <c r="A527" s="9">
        <v>525</v>
      </c>
      <c r="B527" s="8">
        <v>38</v>
      </c>
      <c r="C527" s="10" t="s">
        <v>1203</v>
      </c>
      <c r="D527" s="8" t="s">
        <v>1307</v>
      </c>
      <c r="E527" s="8" t="s">
        <v>18</v>
      </c>
      <c r="F527" s="8" t="s">
        <v>1251</v>
      </c>
      <c r="G527" s="8" t="s">
        <v>1252</v>
      </c>
      <c r="H527" s="11" t="s">
        <v>1308</v>
      </c>
      <c r="I527" s="8">
        <v>10</v>
      </c>
      <c r="J527" s="8">
        <v>10</v>
      </c>
      <c r="K527" s="8">
        <v>10</v>
      </c>
      <c r="L527" s="8">
        <f t="shared" si="38"/>
        <v>200</v>
      </c>
      <c r="M527" s="8">
        <v>201607</v>
      </c>
      <c r="N527" s="8">
        <f t="shared" si="39"/>
        <v>2400</v>
      </c>
      <c r="O527" s="25"/>
    </row>
    <row r="528" s="1" customFormat="1" customHeight="1" spans="1:15">
      <c r="A528" s="9">
        <v>526</v>
      </c>
      <c r="B528" s="8">
        <v>39</v>
      </c>
      <c r="C528" s="10" t="s">
        <v>1203</v>
      </c>
      <c r="D528" s="9" t="s">
        <v>1309</v>
      </c>
      <c r="E528" s="9" t="s">
        <v>22</v>
      </c>
      <c r="F528" s="9" t="s">
        <v>1280</v>
      </c>
      <c r="G528" s="9" t="s">
        <v>1281</v>
      </c>
      <c r="H528" s="26" t="s">
        <v>1310</v>
      </c>
      <c r="I528" s="9">
        <v>42</v>
      </c>
      <c r="J528" s="9">
        <v>32</v>
      </c>
      <c r="K528" s="9">
        <v>18</v>
      </c>
      <c r="L528" s="8">
        <f t="shared" si="38"/>
        <v>360</v>
      </c>
      <c r="M528" s="8">
        <v>201609</v>
      </c>
      <c r="N528" s="8">
        <v>2880</v>
      </c>
      <c r="O528" s="25"/>
    </row>
    <row r="529" s="1" customFormat="1" customHeight="1" spans="1:15">
      <c r="A529" s="9">
        <v>527</v>
      </c>
      <c r="B529" s="8">
        <v>40</v>
      </c>
      <c r="C529" s="10" t="s">
        <v>1203</v>
      </c>
      <c r="D529" s="9" t="s">
        <v>1311</v>
      </c>
      <c r="E529" s="9" t="s">
        <v>18</v>
      </c>
      <c r="F529" s="9" t="s">
        <v>1288</v>
      </c>
      <c r="G529" s="9" t="s">
        <v>1289</v>
      </c>
      <c r="H529" s="26" t="s">
        <v>1312</v>
      </c>
      <c r="I529" s="9">
        <v>40</v>
      </c>
      <c r="J529" s="9">
        <v>40</v>
      </c>
      <c r="K529" s="9">
        <v>12</v>
      </c>
      <c r="L529" s="8">
        <f t="shared" si="38"/>
        <v>240</v>
      </c>
      <c r="M529" s="8">
        <v>201709</v>
      </c>
      <c r="N529" s="8">
        <f t="shared" si="39"/>
        <v>2880</v>
      </c>
      <c r="O529" s="25"/>
    </row>
    <row r="530" s="1" customFormat="1" customHeight="1" spans="1:15">
      <c r="A530" s="9">
        <v>528</v>
      </c>
      <c r="B530" s="8">
        <v>41</v>
      </c>
      <c r="C530" s="10" t="s">
        <v>1203</v>
      </c>
      <c r="D530" s="8" t="s">
        <v>1313</v>
      </c>
      <c r="E530" s="8" t="s">
        <v>22</v>
      </c>
      <c r="F530" s="8" t="s">
        <v>1251</v>
      </c>
      <c r="G530" s="8" t="s">
        <v>1252</v>
      </c>
      <c r="H530" s="11" t="s">
        <v>1314</v>
      </c>
      <c r="I530" s="8">
        <v>13</v>
      </c>
      <c r="J530" s="8">
        <v>13</v>
      </c>
      <c r="K530" s="8">
        <v>13</v>
      </c>
      <c r="L530" s="8">
        <f t="shared" si="38"/>
        <v>260</v>
      </c>
      <c r="M530" s="8">
        <v>201710</v>
      </c>
      <c r="N530" s="8">
        <f t="shared" si="39"/>
        <v>3120</v>
      </c>
      <c r="O530" s="25"/>
    </row>
    <row r="531" s="1" customFormat="1" customHeight="1" spans="1:15">
      <c r="A531" s="9">
        <v>529</v>
      </c>
      <c r="B531" s="8">
        <v>42</v>
      </c>
      <c r="C531" s="10" t="s">
        <v>1203</v>
      </c>
      <c r="D531" s="9" t="s">
        <v>1315</v>
      </c>
      <c r="E531" s="9" t="s">
        <v>18</v>
      </c>
      <c r="F531" s="8" t="s">
        <v>1232</v>
      </c>
      <c r="G531" s="9" t="s">
        <v>1233</v>
      </c>
      <c r="H531" s="26" t="s">
        <v>1316</v>
      </c>
      <c r="I531" s="9">
        <v>12</v>
      </c>
      <c r="J531" s="9">
        <v>12</v>
      </c>
      <c r="K531" s="9">
        <v>12</v>
      </c>
      <c r="L531" s="8">
        <f t="shared" si="38"/>
        <v>240</v>
      </c>
      <c r="M531" s="8">
        <v>201810</v>
      </c>
      <c r="N531" s="8">
        <f t="shared" si="39"/>
        <v>2880</v>
      </c>
      <c r="O531" s="25"/>
    </row>
    <row r="532" s="1" customFormat="1" customHeight="1" spans="1:15">
      <c r="A532" s="9">
        <v>530</v>
      </c>
      <c r="B532" s="8">
        <v>43</v>
      </c>
      <c r="C532" s="10" t="s">
        <v>1203</v>
      </c>
      <c r="D532" s="9" t="s">
        <v>1317</v>
      </c>
      <c r="E532" s="9" t="s">
        <v>18</v>
      </c>
      <c r="F532" s="9" t="s">
        <v>1288</v>
      </c>
      <c r="G532" s="9" t="s">
        <v>1289</v>
      </c>
      <c r="H532" s="26" t="s">
        <v>1318</v>
      </c>
      <c r="I532" s="9">
        <v>39</v>
      </c>
      <c r="J532" s="9">
        <v>33</v>
      </c>
      <c r="K532" s="9">
        <v>10</v>
      </c>
      <c r="L532" s="8">
        <f t="shared" si="38"/>
        <v>200</v>
      </c>
      <c r="M532" s="8">
        <v>201811</v>
      </c>
      <c r="N532" s="8">
        <f t="shared" si="39"/>
        <v>2400</v>
      </c>
      <c r="O532" s="25"/>
    </row>
    <row r="533" s="1" customFormat="1" customHeight="1" spans="1:15">
      <c r="A533" s="9">
        <v>531</v>
      </c>
      <c r="B533" s="8">
        <v>44</v>
      </c>
      <c r="C533" s="10" t="s">
        <v>1203</v>
      </c>
      <c r="D533" s="9" t="s">
        <v>1319</v>
      </c>
      <c r="E533" s="9" t="s">
        <v>18</v>
      </c>
      <c r="F533" s="9" t="s">
        <v>1214</v>
      </c>
      <c r="G533" s="9" t="s">
        <v>1215</v>
      </c>
      <c r="H533" s="26" t="s">
        <v>1320</v>
      </c>
      <c r="I533" s="9">
        <v>40</v>
      </c>
      <c r="J533" s="9">
        <v>40</v>
      </c>
      <c r="K533" s="9">
        <v>11</v>
      </c>
      <c r="L533" s="8">
        <f t="shared" si="38"/>
        <v>220</v>
      </c>
      <c r="M533" s="8">
        <v>201903</v>
      </c>
      <c r="N533" s="8">
        <f t="shared" si="39"/>
        <v>2640</v>
      </c>
      <c r="O533" s="25"/>
    </row>
    <row r="534" s="1" customFormat="1" customHeight="1" spans="1:15">
      <c r="A534" s="9">
        <v>532</v>
      </c>
      <c r="B534" s="8">
        <v>45</v>
      </c>
      <c r="C534" s="10" t="s">
        <v>1203</v>
      </c>
      <c r="D534" s="9" t="s">
        <v>1321</v>
      </c>
      <c r="E534" s="9" t="s">
        <v>18</v>
      </c>
      <c r="F534" s="9" t="s">
        <v>1228</v>
      </c>
      <c r="G534" s="9" t="s">
        <v>1229</v>
      </c>
      <c r="H534" s="26" t="s">
        <v>1322</v>
      </c>
      <c r="I534" s="9">
        <v>22</v>
      </c>
      <c r="J534" s="9">
        <v>22</v>
      </c>
      <c r="K534" s="9">
        <v>11</v>
      </c>
      <c r="L534" s="8">
        <f t="shared" si="38"/>
        <v>220</v>
      </c>
      <c r="M534" s="8">
        <v>201904</v>
      </c>
      <c r="N534" s="8">
        <f t="shared" si="39"/>
        <v>2640</v>
      </c>
      <c r="O534" s="25"/>
    </row>
    <row r="535" s="1" customFormat="1" customHeight="1" spans="1:15">
      <c r="A535" s="9">
        <v>533</v>
      </c>
      <c r="B535" s="8">
        <v>46</v>
      </c>
      <c r="C535" s="10" t="s">
        <v>1203</v>
      </c>
      <c r="D535" s="9" t="s">
        <v>1323</v>
      </c>
      <c r="E535" s="9" t="s">
        <v>18</v>
      </c>
      <c r="F535" s="9" t="s">
        <v>1280</v>
      </c>
      <c r="G535" s="9" t="s">
        <v>1281</v>
      </c>
      <c r="H535" s="26" t="s">
        <v>112</v>
      </c>
      <c r="I535" s="9">
        <v>7</v>
      </c>
      <c r="J535" s="9">
        <v>7</v>
      </c>
      <c r="K535" s="9">
        <v>7</v>
      </c>
      <c r="L535" s="8">
        <f t="shared" si="38"/>
        <v>140</v>
      </c>
      <c r="M535" s="8">
        <v>201904</v>
      </c>
      <c r="N535" s="8">
        <f t="shared" si="39"/>
        <v>1680</v>
      </c>
      <c r="O535" s="25"/>
    </row>
    <row r="536" s="1" customFormat="1" customHeight="1" spans="1:15">
      <c r="A536" s="9">
        <v>534</v>
      </c>
      <c r="B536" s="8">
        <v>47</v>
      </c>
      <c r="C536" s="10" t="s">
        <v>1203</v>
      </c>
      <c r="D536" s="9" t="s">
        <v>753</v>
      </c>
      <c r="E536" s="9" t="s">
        <v>22</v>
      </c>
      <c r="F536" s="9" t="s">
        <v>1288</v>
      </c>
      <c r="G536" s="9" t="s">
        <v>1289</v>
      </c>
      <c r="H536" s="26" t="s">
        <v>1324</v>
      </c>
      <c r="I536" s="9">
        <v>40</v>
      </c>
      <c r="J536" s="9">
        <v>40</v>
      </c>
      <c r="K536" s="9">
        <v>12</v>
      </c>
      <c r="L536" s="8">
        <f t="shared" si="38"/>
        <v>240</v>
      </c>
      <c r="M536" s="8">
        <v>201905</v>
      </c>
      <c r="N536" s="8">
        <f t="shared" si="39"/>
        <v>2880</v>
      </c>
      <c r="O536" s="25"/>
    </row>
    <row r="537" s="1" customFormat="1" customHeight="1" spans="1:15">
      <c r="A537" s="9">
        <v>535</v>
      </c>
      <c r="B537" s="8">
        <v>48</v>
      </c>
      <c r="C537" s="10" t="s">
        <v>1203</v>
      </c>
      <c r="D537" s="9" t="s">
        <v>1325</v>
      </c>
      <c r="E537" s="9" t="s">
        <v>22</v>
      </c>
      <c r="F537" s="9" t="s">
        <v>1244</v>
      </c>
      <c r="G537" s="9" t="s">
        <v>1245</v>
      </c>
      <c r="H537" s="26" t="s">
        <v>1326</v>
      </c>
      <c r="I537" s="9">
        <v>17</v>
      </c>
      <c r="J537" s="9">
        <v>17</v>
      </c>
      <c r="K537" s="9">
        <v>10</v>
      </c>
      <c r="L537" s="8">
        <f t="shared" si="38"/>
        <v>200</v>
      </c>
      <c r="M537" s="8">
        <v>202201</v>
      </c>
      <c r="N537" s="8">
        <v>2400</v>
      </c>
      <c r="O537" s="25"/>
    </row>
    <row r="538" s="1" customFormat="1" customHeight="1" spans="1:15">
      <c r="A538" s="9">
        <v>536</v>
      </c>
      <c r="B538" s="8">
        <v>49</v>
      </c>
      <c r="C538" s="10" t="s">
        <v>1203</v>
      </c>
      <c r="D538" s="8" t="s">
        <v>1327</v>
      </c>
      <c r="E538" s="8" t="s">
        <v>18</v>
      </c>
      <c r="F538" s="8" t="s">
        <v>1328</v>
      </c>
      <c r="G538" s="8" t="s">
        <v>1329</v>
      </c>
      <c r="H538" s="11" t="s">
        <v>1330</v>
      </c>
      <c r="I538" s="8">
        <v>22</v>
      </c>
      <c r="J538" s="8">
        <v>22</v>
      </c>
      <c r="K538" s="8">
        <v>22</v>
      </c>
      <c r="L538" s="9">
        <v>400</v>
      </c>
      <c r="M538" s="8">
        <v>201601</v>
      </c>
      <c r="N538" s="8">
        <v>4800</v>
      </c>
      <c r="O538" s="25"/>
    </row>
    <row r="539" s="1" customFormat="1" customHeight="1" spans="1:15">
      <c r="A539" s="9">
        <v>537</v>
      </c>
      <c r="B539" s="8">
        <v>50</v>
      </c>
      <c r="C539" s="10" t="s">
        <v>1203</v>
      </c>
      <c r="D539" s="8" t="s">
        <v>1331</v>
      </c>
      <c r="E539" s="8" t="s">
        <v>22</v>
      </c>
      <c r="F539" s="8" t="s">
        <v>1205</v>
      </c>
      <c r="G539" s="8" t="s">
        <v>1332</v>
      </c>
      <c r="H539" s="11" t="s">
        <v>1333</v>
      </c>
      <c r="I539" s="8">
        <v>15</v>
      </c>
      <c r="J539" s="8">
        <v>15</v>
      </c>
      <c r="K539" s="8">
        <v>15</v>
      </c>
      <c r="L539" s="9">
        <v>300</v>
      </c>
      <c r="M539" s="8">
        <v>201601</v>
      </c>
      <c r="N539" s="8">
        <v>3600</v>
      </c>
      <c r="O539" s="25"/>
    </row>
    <row r="540" s="1" customFormat="1" customHeight="1" spans="1:15">
      <c r="A540" s="9">
        <v>538</v>
      </c>
      <c r="B540" s="8">
        <v>51</v>
      </c>
      <c r="C540" s="10" t="s">
        <v>1203</v>
      </c>
      <c r="D540" s="8" t="s">
        <v>1334</v>
      </c>
      <c r="E540" s="8" t="s">
        <v>18</v>
      </c>
      <c r="F540" s="8" t="s">
        <v>1335</v>
      </c>
      <c r="G540" s="8" t="s">
        <v>1336</v>
      </c>
      <c r="H540" s="11" t="s">
        <v>1337</v>
      </c>
      <c r="I540" s="8">
        <v>17</v>
      </c>
      <c r="J540" s="8">
        <v>17</v>
      </c>
      <c r="K540" s="8">
        <v>17</v>
      </c>
      <c r="L540" s="9">
        <v>340</v>
      </c>
      <c r="M540" s="8">
        <v>201601</v>
      </c>
      <c r="N540" s="8">
        <v>4080</v>
      </c>
      <c r="O540" s="25"/>
    </row>
    <row r="541" s="1" customFormat="1" customHeight="1" spans="1:15">
      <c r="A541" s="9">
        <v>539</v>
      </c>
      <c r="B541" s="38">
        <v>1</v>
      </c>
      <c r="C541" s="8" t="s">
        <v>1338</v>
      </c>
      <c r="D541" s="38" t="s">
        <v>1339</v>
      </c>
      <c r="E541" s="38" t="s">
        <v>18</v>
      </c>
      <c r="F541" s="38" t="s">
        <v>1340</v>
      </c>
      <c r="G541" s="38" t="s">
        <v>1340</v>
      </c>
      <c r="H541" s="39" t="s">
        <v>1341</v>
      </c>
      <c r="I541" s="38">
        <v>15</v>
      </c>
      <c r="J541" s="38">
        <v>24</v>
      </c>
      <c r="K541" s="38">
        <v>15</v>
      </c>
      <c r="L541" s="38">
        <v>300</v>
      </c>
      <c r="M541" s="38">
        <v>201601</v>
      </c>
      <c r="N541" s="38">
        <v>3600</v>
      </c>
      <c r="O541" s="25"/>
    </row>
    <row r="542" s="1" customFormat="1" customHeight="1" spans="1:15">
      <c r="A542" s="9">
        <v>540</v>
      </c>
      <c r="B542" s="38">
        <v>2</v>
      </c>
      <c r="C542" s="8" t="s">
        <v>1338</v>
      </c>
      <c r="D542" s="31" t="s">
        <v>1342</v>
      </c>
      <c r="E542" s="31" t="s">
        <v>18</v>
      </c>
      <c r="F542" s="31" t="s">
        <v>1343</v>
      </c>
      <c r="G542" s="31" t="s">
        <v>1343</v>
      </c>
      <c r="H542" s="40" t="s">
        <v>1344</v>
      </c>
      <c r="I542" s="31">
        <v>16</v>
      </c>
      <c r="J542" s="31">
        <v>16</v>
      </c>
      <c r="K542" s="31">
        <v>16</v>
      </c>
      <c r="L542" s="38">
        <v>320</v>
      </c>
      <c r="M542" s="38">
        <v>201601</v>
      </c>
      <c r="N542" s="38">
        <v>3840</v>
      </c>
      <c r="O542" s="25"/>
    </row>
    <row r="543" s="1" customFormat="1" customHeight="1" spans="1:15">
      <c r="A543" s="9">
        <v>541</v>
      </c>
      <c r="B543" s="38">
        <v>3</v>
      </c>
      <c r="C543" s="8" t="s">
        <v>1338</v>
      </c>
      <c r="D543" s="31" t="s">
        <v>1345</v>
      </c>
      <c r="E543" s="31" t="s">
        <v>22</v>
      </c>
      <c r="F543" s="31" t="s">
        <v>1346</v>
      </c>
      <c r="G543" s="31" t="s">
        <v>1346</v>
      </c>
      <c r="H543" s="40" t="s">
        <v>1347</v>
      </c>
      <c r="I543" s="31">
        <v>23</v>
      </c>
      <c r="J543" s="31">
        <v>25</v>
      </c>
      <c r="K543" s="31">
        <v>23</v>
      </c>
      <c r="L543" s="38">
        <v>400</v>
      </c>
      <c r="M543" s="38">
        <v>201601</v>
      </c>
      <c r="N543" s="38">
        <v>4800</v>
      </c>
      <c r="O543" s="25"/>
    </row>
    <row r="544" s="1" customFormat="1" customHeight="1" spans="1:15">
      <c r="A544" s="9">
        <v>542</v>
      </c>
      <c r="B544" s="38">
        <v>4</v>
      </c>
      <c r="C544" s="8" t="s">
        <v>1338</v>
      </c>
      <c r="D544" s="38" t="s">
        <v>1348</v>
      </c>
      <c r="E544" s="38" t="s">
        <v>22</v>
      </c>
      <c r="F544" s="38" t="s">
        <v>1349</v>
      </c>
      <c r="G544" s="38" t="s">
        <v>1340</v>
      </c>
      <c r="H544" s="39" t="s">
        <v>1350</v>
      </c>
      <c r="I544" s="38">
        <v>13</v>
      </c>
      <c r="J544" s="38">
        <v>13</v>
      </c>
      <c r="K544" s="38">
        <v>13</v>
      </c>
      <c r="L544" s="38">
        <v>260</v>
      </c>
      <c r="M544" s="38">
        <v>201601</v>
      </c>
      <c r="N544" s="38">
        <v>3120</v>
      </c>
      <c r="O544" s="25"/>
    </row>
    <row r="545" s="1" customFormat="1" customHeight="1" spans="1:15">
      <c r="A545" s="9">
        <v>543</v>
      </c>
      <c r="B545" s="38">
        <v>5</v>
      </c>
      <c r="C545" s="10" t="s">
        <v>1338</v>
      </c>
      <c r="D545" s="38" t="s">
        <v>1351</v>
      </c>
      <c r="E545" s="38" t="s">
        <v>22</v>
      </c>
      <c r="F545" s="38" t="s">
        <v>1352</v>
      </c>
      <c r="G545" s="38" t="s">
        <v>1352</v>
      </c>
      <c r="H545" s="39" t="s">
        <v>1353</v>
      </c>
      <c r="I545" s="38">
        <v>11</v>
      </c>
      <c r="J545" s="38">
        <v>11</v>
      </c>
      <c r="K545" s="38">
        <v>11</v>
      </c>
      <c r="L545" s="38">
        <f t="shared" ref="L545:L549" si="40">20*K545</f>
        <v>220</v>
      </c>
      <c r="M545" s="38">
        <v>201601</v>
      </c>
      <c r="N545" s="38">
        <f t="shared" ref="N545:N602" si="41">L545*12</f>
        <v>2640</v>
      </c>
      <c r="O545" s="25"/>
    </row>
    <row r="546" s="1" customFormat="1" customHeight="1" spans="1:15">
      <c r="A546" s="9">
        <v>544</v>
      </c>
      <c r="B546" s="38">
        <v>6</v>
      </c>
      <c r="C546" s="10" t="s">
        <v>1338</v>
      </c>
      <c r="D546" s="31" t="s">
        <v>1354</v>
      </c>
      <c r="E546" s="31" t="s">
        <v>18</v>
      </c>
      <c r="F546" s="31" t="s">
        <v>1355</v>
      </c>
      <c r="G546" s="31" t="s">
        <v>1355</v>
      </c>
      <c r="H546" s="40" t="s">
        <v>1356</v>
      </c>
      <c r="I546" s="31">
        <v>22</v>
      </c>
      <c r="J546" s="31">
        <v>51</v>
      </c>
      <c r="K546" s="31">
        <v>22</v>
      </c>
      <c r="L546" s="38">
        <v>400</v>
      </c>
      <c r="M546" s="38">
        <v>201601</v>
      </c>
      <c r="N546" s="38">
        <f t="shared" si="41"/>
        <v>4800</v>
      </c>
      <c r="O546" s="25"/>
    </row>
    <row r="547" s="1" customFormat="1" customHeight="1" spans="1:15">
      <c r="A547" s="9">
        <v>545</v>
      </c>
      <c r="B547" s="38">
        <v>7</v>
      </c>
      <c r="C547" s="10" t="s">
        <v>1338</v>
      </c>
      <c r="D547" s="31" t="s">
        <v>1357</v>
      </c>
      <c r="E547" s="31" t="s">
        <v>18</v>
      </c>
      <c r="F547" s="31" t="s">
        <v>1358</v>
      </c>
      <c r="G547" s="31" t="s">
        <v>1358</v>
      </c>
      <c r="H547" s="40" t="s">
        <v>1359</v>
      </c>
      <c r="I547" s="31">
        <v>22</v>
      </c>
      <c r="J547" s="31">
        <v>37</v>
      </c>
      <c r="K547" s="31">
        <v>22</v>
      </c>
      <c r="L547" s="38">
        <v>400</v>
      </c>
      <c r="M547" s="38">
        <v>201601</v>
      </c>
      <c r="N547" s="38">
        <f t="shared" si="41"/>
        <v>4800</v>
      </c>
      <c r="O547" s="25"/>
    </row>
    <row r="548" s="1" customFormat="1" customHeight="1" spans="1:15">
      <c r="A548" s="9">
        <v>546</v>
      </c>
      <c r="B548" s="38">
        <v>8</v>
      </c>
      <c r="C548" s="10" t="s">
        <v>1338</v>
      </c>
      <c r="D548" s="38" t="s">
        <v>1360</v>
      </c>
      <c r="E548" s="38" t="s">
        <v>22</v>
      </c>
      <c r="F548" s="38" t="s">
        <v>1361</v>
      </c>
      <c r="G548" s="38" t="s">
        <v>1362</v>
      </c>
      <c r="H548" s="39" t="s">
        <v>1363</v>
      </c>
      <c r="I548" s="38">
        <v>20</v>
      </c>
      <c r="J548" s="38">
        <v>20</v>
      </c>
      <c r="K548" s="38">
        <v>20</v>
      </c>
      <c r="L548" s="38">
        <f t="shared" si="40"/>
        <v>400</v>
      </c>
      <c r="M548" s="38">
        <v>201601</v>
      </c>
      <c r="N548" s="38">
        <f t="shared" si="41"/>
        <v>4800</v>
      </c>
      <c r="O548" s="25"/>
    </row>
    <row r="549" s="1" customFormat="1" customHeight="1" spans="1:15">
      <c r="A549" s="9">
        <v>547</v>
      </c>
      <c r="B549" s="38">
        <v>9</v>
      </c>
      <c r="C549" s="10" t="s">
        <v>1338</v>
      </c>
      <c r="D549" s="31" t="s">
        <v>1364</v>
      </c>
      <c r="E549" s="31" t="s">
        <v>18</v>
      </c>
      <c r="F549" s="31" t="s">
        <v>1346</v>
      </c>
      <c r="G549" s="31" t="s">
        <v>1346</v>
      </c>
      <c r="H549" s="40" t="s">
        <v>1365</v>
      </c>
      <c r="I549" s="31">
        <v>5</v>
      </c>
      <c r="J549" s="31">
        <v>5</v>
      </c>
      <c r="K549" s="31">
        <v>5</v>
      </c>
      <c r="L549" s="38">
        <f t="shared" si="40"/>
        <v>100</v>
      </c>
      <c r="M549" s="38">
        <v>201601</v>
      </c>
      <c r="N549" s="38">
        <f t="shared" si="41"/>
        <v>1200</v>
      </c>
      <c r="O549" s="25"/>
    </row>
    <row r="550" s="1" customFormat="1" customHeight="1" spans="1:15">
      <c r="A550" s="9">
        <v>548</v>
      </c>
      <c r="B550" s="38">
        <v>10</v>
      </c>
      <c r="C550" s="10" t="s">
        <v>1338</v>
      </c>
      <c r="D550" s="31" t="s">
        <v>1366</v>
      </c>
      <c r="E550" s="31" t="s">
        <v>18</v>
      </c>
      <c r="F550" s="31" t="s">
        <v>1367</v>
      </c>
      <c r="G550" s="31" t="s">
        <v>1367</v>
      </c>
      <c r="H550" s="40" t="s">
        <v>1368</v>
      </c>
      <c r="I550" s="31">
        <v>22</v>
      </c>
      <c r="J550" s="31">
        <v>25</v>
      </c>
      <c r="K550" s="31">
        <v>22</v>
      </c>
      <c r="L550" s="38">
        <v>400</v>
      </c>
      <c r="M550" s="38">
        <v>201601</v>
      </c>
      <c r="N550" s="38">
        <f t="shared" si="41"/>
        <v>4800</v>
      </c>
      <c r="O550" s="25"/>
    </row>
    <row r="551" s="1" customFormat="1" customHeight="1" spans="1:15">
      <c r="A551" s="9">
        <v>549</v>
      </c>
      <c r="B551" s="38">
        <v>11</v>
      </c>
      <c r="C551" s="10" t="s">
        <v>1338</v>
      </c>
      <c r="D551" s="31" t="s">
        <v>1369</v>
      </c>
      <c r="E551" s="31" t="s">
        <v>22</v>
      </c>
      <c r="F551" s="31" t="s">
        <v>1358</v>
      </c>
      <c r="G551" s="31" t="s">
        <v>1358</v>
      </c>
      <c r="H551" s="40" t="s">
        <v>1370</v>
      </c>
      <c r="I551" s="31">
        <v>22</v>
      </c>
      <c r="J551" s="31">
        <v>31</v>
      </c>
      <c r="K551" s="31">
        <v>22</v>
      </c>
      <c r="L551" s="38">
        <v>400</v>
      </c>
      <c r="M551" s="38">
        <v>201601</v>
      </c>
      <c r="N551" s="38">
        <f t="shared" si="41"/>
        <v>4800</v>
      </c>
      <c r="O551" s="25"/>
    </row>
    <row r="552" s="1" customFormat="1" customHeight="1" spans="1:15">
      <c r="A552" s="9">
        <v>550</v>
      </c>
      <c r="B552" s="38">
        <v>12</v>
      </c>
      <c r="C552" s="10" t="s">
        <v>1338</v>
      </c>
      <c r="D552" s="38" t="s">
        <v>1371</v>
      </c>
      <c r="E552" s="38" t="s">
        <v>18</v>
      </c>
      <c r="F552" s="38" t="s">
        <v>1361</v>
      </c>
      <c r="G552" s="38" t="s">
        <v>1361</v>
      </c>
      <c r="H552" s="39" t="s">
        <v>1356</v>
      </c>
      <c r="I552" s="38">
        <v>23</v>
      </c>
      <c r="J552" s="38">
        <v>40</v>
      </c>
      <c r="K552" s="38">
        <v>23</v>
      </c>
      <c r="L552" s="38">
        <v>400</v>
      </c>
      <c r="M552" s="38">
        <v>201601</v>
      </c>
      <c r="N552" s="38">
        <f t="shared" si="41"/>
        <v>4800</v>
      </c>
      <c r="O552" s="25"/>
    </row>
    <row r="553" s="1" customFormat="1" customHeight="1" spans="1:15">
      <c r="A553" s="9">
        <v>551</v>
      </c>
      <c r="B553" s="38">
        <v>13</v>
      </c>
      <c r="C553" s="10" t="s">
        <v>1338</v>
      </c>
      <c r="D553" s="38" t="s">
        <v>1372</v>
      </c>
      <c r="E553" s="38" t="s">
        <v>22</v>
      </c>
      <c r="F553" s="38" t="s">
        <v>1373</v>
      </c>
      <c r="G553" s="38" t="s">
        <v>1352</v>
      </c>
      <c r="H553" s="39" t="s">
        <v>1374</v>
      </c>
      <c r="I553" s="38">
        <v>7</v>
      </c>
      <c r="J553" s="38">
        <v>7</v>
      </c>
      <c r="K553" s="38">
        <v>7</v>
      </c>
      <c r="L553" s="38">
        <f t="shared" ref="L553:L561" si="42">20*K553</f>
        <v>140</v>
      </c>
      <c r="M553" s="38">
        <v>201601</v>
      </c>
      <c r="N553" s="38">
        <f t="shared" si="41"/>
        <v>1680</v>
      </c>
      <c r="O553" s="25"/>
    </row>
    <row r="554" s="1" customFormat="1" customHeight="1" spans="1:15">
      <c r="A554" s="9">
        <v>552</v>
      </c>
      <c r="B554" s="38">
        <v>14</v>
      </c>
      <c r="C554" s="10" t="s">
        <v>1338</v>
      </c>
      <c r="D554" s="31" t="s">
        <v>1375</v>
      </c>
      <c r="E554" s="31" t="s">
        <v>18</v>
      </c>
      <c r="F554" s="31" t="s">
        <v>1376</v>
      </c>
      <c r="G554" s="31" t="s">
        <v>1376</v>
      </c>
      <c r="H554" s="40" t="s">
        <v>1377</v>
      </c>
      <c r="I554" s="31">
        <v>22</v>
      </c>
      <c r="J554" s="31">
        <v>41</v>
      </c>
      <c r="K554" s="31">
        <v>22</v>
      </c>
      <c r="L554" s="38">
        <v>400</v>
      </c>
      <c r="M554" s="38">
        <v>201601</v>
      </c>
      <c r="N554" s="38">
        <f t="shared" si="41"/>
        <v>4800</v>
      </c>
      <c r="O554" s="25"/>
    </row>
    <row r="555" s="1" customFormat="1" customHeight="1" spans="1:15">
      <c r="A555" s="9">
        <v>553</v>
      </c>
      <c r="B555" s="38">
        <v>15</v>
      </c>
      <c r="C555" s="10" t="s">
        <v>1338</v>
      </c>
      <c r="D555" s="31" t="s">
        <v>1378</v>
      </c>
      <c r="E555" s="31" t="s">
        <v>22</v>
      </c>
      <c r="F555" s="31" t="s">
        <v>1379</v>
      </c>
      <c r="G555" s="31" t="s">
        <v>1379</v>
      </c>
      <c r="H555" s="40" t="s">
        <v>1380</v>
      </c>
      <c r="I555" s="31">
        <v>21</v>
      </c>
      <c r="J555" s="31">
        <v>29</v>
      </c>
      <c r="K555" s="31">
        <v>21</v>
      </c>
      <c r="L555" s="38">
        <v>400</v>
      </c>
      <c r="M555" s="38">
        <v>201601</v>
      </c>
      <c r="N555" s="38">
        <f t="shared" si="41"/>
        <v>4800</v>
      </c>
      <c r="O555" s="25"/>
    </row>
    <row r="556" s="1" customFormat="1" customHeight="1" spans="1:15">
      <c r="A556" s="9">
        <v>554</v>
      </c>
      <c r="B556" s="38">
        <v>16</v>
      </c>
      <c r="C556" s="10" t="s">
        <v>1338</v>
      </c>
      <c r="D556" s="31" t="s">
        <v>1381</v>
      </c>
      <c r="E556" s="31" t="s">
        <v>22</v>
      </c>
      <c r="F556" s="31" t="s">
        <v>1355</v>
      </c>
      <c r="G556" s="31" t="s">
        <v>1355</v>
      </c>
      <c r="H556" s="40" t="s">
        <v>1382</v>
      </c>
      <c r="I556" s="31">
        <v>14</v>
      </c>
      <c r="J556" s="31">
        <v>14</v>
      </c>
      <c r="K556" s="31">
        <v>14</v>
      </c>
      <c r="L556" s="38">
        <f t="shared" si="42"/>
        <v>280</v>
      </c>
      <c r="M556" s="38">
        <v>201601</v>
      </c>
      <c r="N556" s="38">
        <f t="shared" si="41"/>
        <v>3360</v>
      </c>
      <c r="O556" s="25"/>
    </row>
    <row r="557" s="1" customFormat="1" customHeight="1" spans="1:15">
      <c r="A557" s="9">
        <v>555</v>
      </c>
      <c r="B557" s="38">
        <v>17</v>
      </c>
      <c r="C557" s="10" t="s">
        <v>1338</v>
      </c>
      <c r="D557" s="31" t="s">
        <v>1383</v>
      </c>
      <c r="E557" s="31" t="s">
        <v>18</v>
      </c>
      <c r="F557" s="31" t="s">
        <v>1384</v>
      </c>
      <c r="G557" s="31" t="s">
        <v>1384</v>
      </c>
      <c r="H557" s="40" t="s">
        <v>1385</v>
      </c>
      <c r="I557" s="31">
        <v>22</v>
      </c>
      <c r="J557" s="31">
        <v>41</v>
      </c>
      <c r="K557" s="31">
        <v>22</v>
      </c>
      <c r="L557" s="38">
        <v>400</v>
      </c>
      <c r="M557" s="38">
        <v>201601</v>
      </c>
      <c r="N557" s="38">
        <f t="shared" si="41"/>
        <v>4800</v>
      </c>
      <c r="O557" s="25"/>
    </row>
    <row r="558" s="1" customFormat="1" customHeight="1" spans="1:15">
      <c r="A558" s="9">
        <v>556</v>
      </c>
      <c r="B558" s="38">
        <v>18</v>
      </c>
      <c r="C558" s="10" t="s">
        <v>1338</v>
      </c>
      <c r="D558" s="31" t="s">
        <v>1386</v>
      </c>
      <c r="E558" s="31" t="s">
        <v>22</v>
      </c>
      <c r="F558" s="31" t="s">
        <v>1387</v>
      </c>
      <c r="G558" s="31" t="s">
        <v>1387</v>
      </c>
      <c r="H558" s="40" t="s">
        <v>1388</v>
      </c>
      <c r="I558" s="31">
        <v>15</v>
      </c>
      <c r="J558" s="31">
        <v>15</v>
      </c>
      <c r="K558" s="31">
        <v>15</v>
      </c>
      <c r="L558" s="38">
        <f t="shared" si="42"/>
        <v>300</v>
      </c>
      <c r="M558" s="38">
        <v>201601</v>
      </c>
      <c r="N558" s="38">
        <f t="shared" si="41"/>
        <v>3600</v>
      </c>
      <c r="O558" s="25"/>
    </row>
    <row r="559" s="1" customFormat="1" customHeight="1" spans="1:15">
      <c r="A559" s="9">
        <v>557</v>
      </c>
      <c r="B559" s="38">
        <v>19</v>
      </c>
      <c r="C559" s="10" t="s">
        <v>1338</v>
      </c>
      <c r="D559" s="31" t="s">
        <v>1389</v>
      </c>
      <c r="E559" s="31" t="s">
        <v>18</v>
      </c>
      <c r="F559" s="31" t="s">
        <v>1384</v>
      </c>
      <c r="G559" s="31" t="s">
        <v>1384</v>
      </c>
      <c r="H559" s="40" t="s">
        <v>1390</v>
      </c>
      <c r="I559" s="31">
        <v>20</v>
      </c>
      <c r="J559" s="31">
        <v>40</v>
      </c>
      <c r="K559" s="31">
        <v>20</v>
      </c>
      <c r="L559" s="38">
        <f t="shared" si="42"/>
        <v>400</v>
      </c>
      <c r="M559" s="38">
        <v>201601</v>
      </c>
      <c r="N559" s="38">
        <f t="shared" si="41"/>
        <v>4800</v>
      </c>
      <c r="O559" s="25"/>
    </row>
    <row r="560" s="1" customFormat="1" customHeight="1" spans="1:15">
      <c r="A560" s="9">
        <v>558</v>
      </c>
      <c r="B560" s="38">
        <v>20</v>
      </c>
      <c r="C560" s="10" t="s">
        <v>1338</v>
      </c>
      <c r="D560" s="31" t="s">
        <v>1391</v>
      </c>
      <c r="E560" s="31" t="s">
        <v>22</v>
      </c>
      <c r="F560" s="31" t="s">
        <v>1392</v>
      </c>
      <c r="G560" s="31" t="s">
        <v>1355</v>
      </c>
      <c r="H560" s="40" t="s">
        <v>1393</v>
      </c>
      <c r="I560" s="31">
        <v>10</v>
      </c>
      <c r="J560" s="31">
        <v>10</v>
      </c>
      <c r="K560" s="31">
        <v>10</v>
      </c>
      <c r="L560" s="38">
        <f t="shared" si="42"/>
        <v>200</v>
      </c>
      <c r="M560" s="38">
        <v>201601</v>
      </c>
      <c r="N560" s="38">
        <f t="shared" si="41"/>
        <v>2400</v>
      </c>
      <c r="O560" s="25"/>
    </row>
    <row r="561" s="1" customFormat="1" customHeight="1" spans="1:15">
      <c r="A561" s="9">
        <v>559</v>
      </c>
      <c r="B561" s="38">
        <v>21</v>
      </c>
      <c r="C561" s="10" t="s">
        <v>1338</v>
      </c>
      <c r="D561" s="31" t="s">
        <v>1394</v>
      </c>
      <c r="E561" s="31" t="s">
        <v>18</v>
      </c>
      <c r="F561" s="31" t="s">
        <v>1395</v>
      </c>
      <c r="G561" s="31" t="s">
        <v>1395</v>
      </c>
      <c r="H561" s="40" t="s">
        <v>1396</v>
      </c>
      <c r="I561" s="31">
        <v>15</v>
      </c>
      <c r="J561" s="31">
        <v>15</v>
      </c>
      <c r="K561" s="31">
        <v>15</v>
      </c>
      <c r="L561" s="38">
        <f t="shared" si="42"/>
        <v>300</v>
      </c>
      <c r="M561" s="38">
        <v>201601</v>
      </c>
      <c r="N561" s="38">
        <f t="shared" si="41"/>
        <v>3600</v>
      </c>
      <c r="O561" s="25"/>
    </row>
    <row r="562" s="1" customFormat="1" customHeight="1" spans="1:15">
      <c r="A562" s="9">
        <v>560</v>
      </c>
      <c r="B562" s="38">
        <v>22</v>
      </c>
      <c r="C562" s="10" t="s">
        <v>1338</v>
      </c>
      <c r="D562" s="38" t="s">
        <v>1397</v>
      </c>
      <c r="E562" s="38" t="s">
        <v>18</v>
      </c>
      <c r="F562" s="38" t="s">
        <v>1362</v>
      </c>
      <c r="G562" s="38" t="s">
        <v>1362</v>
      </c>
      <c r="H562" s="39" t="s">
        <v>1398</v>
      </c>
      <c r="I562" s="38">
        <v>21</v>
      </c>
      <c r="J562" s="38">
        <v>42</v>
      </c>
      <c r="K562" s="38">
        <v>21</v>
      </c>
      <c r="L562" s="38">
        <v>400</v>
      </c>
      <c r="M562" s="38">
        <v>201601</v>
      </c>
      <c r="N562" s="38">
        <f t="shared" si="41"/>
        <v>4800</v>
      </c>
      <c r="O562" s="25"/>
    </row>
    <row r="563" s="1" customFormat="1" customHeight="1" spans="1:15">
      <c r="A563" s="9">
        <v>561</v>
      </c>
      <c r="B563" s="38">
        <v>23</v>
      </c>
      <c r="C563" s="10" t="s">
        <v>1338</v>
      </c>
      <c r="D563" s="38" t="s">
        <v>1399</v>
      </c>
      <c r="E563" s="38" t="s">
        <v>18</v>
      </c>
      <c r="F563" s="38" t="s">
        <v>1400</v>
      </c>
      <c r="G563" s="38" t="s">
        <v>1400</v>
      </c>
      <c r="H563" s="39" t="s">
        <v>1356</v>
      </c>
      <c r="I563" s="38">
        <v>23</v>
      </c>
      <c r="J563" s="38">
        <v>42</v>
      </c>
      <c r="K563" s="38">
        <v>23</v>
      </c>
      <c r="L563" s="38">
        <v>400</v>
      </c>
      <c r="M563" s="38">
        <v>201601</v>
      </c>
      <c r="N563" s="38">
        <f t="shared" si="41"/>
        <v>4800</v>
      </c>
      <c r="O563" s="25"/>
    </row>
    <row r="564" s="1" customFormat="1" customHeight="1" spans="1:15">
      <c r="A564" s="9">
        <v>562</v>
      </c>
      <c r="B564" s="38">
        <v>24</v>
      </c>
      <c r="C564" s="10" t="s">
        <v>1338</v>
      </c>
      <c r="D564" s="31" t="s">
        <v>1401</v>
      </c>
      <c r="E564" s="31" t="s">
        <v>22</v>
      </c>
      <c r="F564" s="31" t="s">
        <v>1355</v>
      </c>
      <c r="G564" s="31" t="s">
        <v>1355</v>
      </c>
      <c r="H564" s="40" t="s">
        <v>1402</v>
      </c>
      <c r="I564" s="31">
        <v>18</v>
      </c>
      <c r="J564" s="31">
        <v>32</v>
      </c>
      <c r="K564" s="31">
        <v>18</v>
      </c>
      <c r="L564" s="38">
        <f t="shared" ref="L564:L605" si="43">20*K564</f>
        <v>360</v>
      </c>
      <c r="M564" s="38">
        <v>201601</v>
      </c>
      <c r="N564" s="38">
        <f t="shared" si="41"/>
        <v>4320</v>
      </c>
      <c r="O564" s="25"/>
    </row>
    <row r="565" s="1" customFormat="1" customHeight="1" spans="1:15">
      <c r="A565" s="9">
        <v>563</v>
      </c>
      <c r="B565" s="38">
        <v>25</v>
      </c>
      <c r="C565" s="10" t="s">
        <v>1338</v>
      </c>
      <c r="D565" s="31" t="s">
        <v>1403</v>
      </c>
      <c r="E565" s="31" t="s">
        <v>22</v>
      </c>
      <c r="F565" s="31" t="s">
        <v>1404</v>
      </c>
      <c r="G565" s="31" t="s">
        <v>1404</v>
      </c>
      <c r="H565" s="40" t="s">
        <v>1405</v>
      </c>
      <c r="I565" s="31">
        <v>14</v>
      </c>
      <c r="J565" s="31">
        <v>14</v>
      </c>
      <c r="K565" s="31">
        <v>14</v>
      </c>
      <c r="L565" s="38">
        <f t="shared" si="43"/>
        <v>280</v>
      </c>
      <c r="M565" s="38">
        <v>201601</v>
      </c>
      <c r="N565" s="38">
        <f t="shared" si="41"/>
        <v>3360</v>
      </c>
      <c r="O565" s="25"/>
    </row>
    <row r="566" s="1" customFormat="1" customHeight="1" spans="1:15">
      <c r="A566" s="9">
        <v>564</v>
      </c>
      <c r="B566" s="38">
        <v>26</v>
      </c>
      <c r="C566" s="10" t="s">
        <v>1338</v>
      </c>
      <c r="D566" s="31" t="s">
        <v>1406</v>
      </c>
      <c r="E566" s="31" t="s">
        <v>22</v>
      </c>
      <c r="F566" s="31" t="s">
        <v>1407</v>
      </c>
      <c r="G566" s="31" t="s">
        <v>1407</v>
      </c>
      <c r="H566" s="40" t="s">
        <v>1408</v>
      </c>
      <c r="I566" s="31">
        <v>11</v>
      </c>
      <c r="J566" s="31">
        <v>11</v>
      </c>
      <c r="K566" s="31">
        <v>11</v>
      </c>
      <c r="L566" s="38">
        <f t="shared" si="43"/>
        <v>220</v>
      </c>
      <c r="M566" s="38">
        <v>201601</v>
      </c>
      <c r="N566" s="38">
        <f t="shared" si="41"/>
        <v>2640</v>
      </c>
      <c r="O566" s="25"/>
    </row>
    <row r="567" s="1" customFormat="1" customHeight="1" spans="1:15">
      <c r="A567" s="9">
        <v>565</v>
      </c>
      <c r="B567" s="38">
        <v>27</v>
      </c>
      <c r="C567" s="10" t="s">
        <v>1338</v>
      </c>
      <c r="D567" s="31" t="s">
        <v>1409</v>
      </c>
      <c r="E567" s="31" t="s">
        <v>18</v>
      </c>
      <c r="F567" s="31" t="s">
        <v>1410</v>
      </c>
      <c r="G567" s="31" t="s">
        <v>1410</v>
      </c>
      <c r="H567" s="40" t="s">
        <v>1411</v>
      </c>
      <c r="I567" s="31">
        <v>20</v>
      </c>
      <c r="J567" s="31">
        <v>42</v>
      </c>
      <c r="K567" s="31">
        <v>20</v>
      </c>
      <c r="L567" s="38">
        <f t="shared" si="43"/>
        <v>400</v>
      </c>
      <c r="M567" s="38">
        <v>201601</v>
      </c>
      <c r="N567" s="38">
        <f t="shared" si="41"/>
        <v>4800</v>
      </c>
      <c r="O567" s="25"/>
    </row>
    <row r="568" s="1" customFormat="1" customHeight="1" spans="1:15">
      <c r="A568" s="9">
        <v>566</v>
      </c>
      <c r="B568" s="38">
        <v>28</v>
      </c>
      <c r="C568" s="10" t="s">
        <v>1338</v>
      </c>
      <c r="D568" s="31" t="s">
        <v>1412</v>
      </c>
      <c r="E568" s="31" t="s">
        <v>18</v>
      </c>
      <c r="F568" s="31" t="s">
        <v>1355</v>
      </c>
      <c r="G568" s="31" t="s">
        <v>1355</v>
      </c>
      <c r="H568" s="40" t="s">
        <v>1413</v>
      </c>
      <c r="I568" s="31">
        <v>14</v>
      </c>
      <c r="J568" s="31">
        <v>23</v>
      </c>
      <c r="K568" s="31">
        <v>14</v>
      </c>
      <c r="L568" s="38">
        <f t="shared" si="43"/>
        <v>280</v>
      </c>
      <c r="M568" s="38">
        <v>201601</v>
      </c>
      <c r="N568" s="38">
        <f t="shared" si="41"/>
        <v>3360</v>
      </c>
      <c r="O568" s="25"/>
    </row>
    <row r="569" s="1" customFormat="1" customHeight="1" spans="1:15">
      <c r="A569" s="9">
        <v>567</v>
      </c>
      <c r="B569" s="38">
        <v>29</v>
      </c>
      <c r="C569" s="10" t="s">
        <v>1338</v>
      </c>
      <c r="D569" s="31" t="s">
        <v>1414</v>
      </c>
      <c r="E569" s="31" t="s">
        <v>18</v>
      </c>
      <c r="F569" s="31" t="s">
        <v>1343</v>
      </c>
      <c r="G569" s="31" t="s">
        <v>1343</v>
      </c>
      <c r="H569" s="40" t="s">
        <v>1415</v>
      </c>
      <c r="I569" s="31">
        <v>12</v>
      </c>
      <c r="J569" s="31">
        <v>14</v>
      </c>
      <c r="K569" s="31">
        <v>12</v>
      </c>
      <c r="L569" s="38">
        <f t="shared" si="43"/>
        <v>240</v>
      </c>
      <c r="M569" s="38">
        <v>201601</v>
      </c>
      <c r="N569" s="38">
        <f t="shared" si="41"/>
        <v>2880</v>
      </c>
      <c r="O569" s="25"/>
    </row>
    <row r="570" s="1" customFormat="1" customHeight="1" spans="1:15">
      <c r="A570" s="9">
        <v>568</v>
      </c>
      <c r="B570" s="38">
        <v>30</v>
      </c>
      <c r="C570" s="10" t="s">
        <v>1338</v>
      </c>
      <c r="D570" s="38" t="s">
        <v>1416</v>
      </c>
      <c r="E570" s="38" t="s">
        <v>18</v>
      </c>
      <c r="F570" s="38" t="s">
        <v>1352</v>
      </c>
      <c r="G570" s="38" t="s">
        <v>1352</v>
      </c>
      <c r="H570" s="39" t="s">
        <v>1417</v>
      </c>
      <c r="I570" s="38">
        <v>20</v>
      </c>
      <c r="J570" s="38">
        <v>20</v>
      </c>
      <c r="K570" s="38">
        <v>20</v>
      </c>
      <c r="L570" s="38">
        <f t="shared" si="43"/>
        <v>400</v>
      </c>
      <c r="M570" s="38">
        <v>201601</v>
      </c>
      <c r="N570" s="38">
        <f t="shared" si="41"/>
        <v>4800</v>
      </c>
      <c r="O570" s="25"/>
    </row>
    <row r="571" s="1" customFormat="1" customHeight="1" spans="1:15">
      <c r="A571" s="9">
        <v>569</v>
      </c>
      <c r="B571" s="38">
        <v>31</v>
      </c>
      <c r="C571" s="10" t="s">
        <v>1338</v>
      </c>
      <c r="D571" s="31" t="s">
        <v>1418</v>
      </c>
      <c r="E571" s="31" t="s">
        <v>18</v>
      </c>
      <c r="F571" s="31" t="s">
        <v>1358</v>
      </c>
      <c r="G571" s="31" t="s">
        <v>1358</v>
      </c>
      <c r="H571" s="40" t="s">
        <v>1419</v>
      </c>
      <c r="I571" s="31">
        <v>11</v>
      </c>
      <c r="J571" s="31">
        <v>36</v>
      </c>
      <c r="K571" s="31">
        <v>11</v>
      </c>
      <c r="L571" s="38">
        <f t="shared" si="43"/>
        <v>220</v>
      </c>
      <c r="M571" s="38">
        <v>201601</v>
      </c>
      <c r="N571" s="38">
        <f t="shared" si="41"/>
        <v>2640</v>
      </c>
      <c r="O571" s="25"/>
    </row>
    <row r="572" s="1" customFormat="1" customHeight="1" spans="1:15">
      <c r="A572" s="9">
        <v>570</v>
      </c>
      <c r="B572" s="38">
        <v>32</v>
      </c>
      <c r="C572" s="10" t="s">
        <v>1338</v>
      </c>
      <c r="D572" s="31" t="s">
        <v>1420</v>
      </c>
      <c r="E572" s="31" t="s">
        <v>22</v>
      </c>
      <c r="F572" s="31" t="s">
        <v>1395</v>
      </c>
      <c r="G572" s="31" t="s">
        <v>1395</v>
      </c>
      <c r="H572" s="40" t="s">
        <v>1421</v>
      </c>
      <c r="I572" s="31">
        <v>20</v>
      </c>
      <c r="J572" s="31">
        <v>39</v>
      </c>
      <c r="K572" s="31">
        <v>20</v>
      </c>
      <c r="L572" s="38">
        <f t="shared" si="43"/>
        <v>400</v>
      </c>
      <c r="M572" s="38">
        <v>201601</v>
      </c>
      <c r="N572" s="38">
        <f t="shared" si="41"/>
        <v>4800</v>
      </c>
      <c r="O572" s="25"/>
    </row>
    <row r="573" s="1" customFormat="1" customHeight="1" spans="1:15">
      <c r="A573" s="9">
        <v>571</v>
      </c>
      <c r="B573" s="38">
        <v>33</v>
      </c>
      <c r="C573" s="10" t="s">
        <v>1338</v>
      </c>
      <c r="D573" s="38" t="s">
        <v>1422</v>
      </c>
      <c r="E573" s="38" t="s">
        <v>18</v>
      </c>
      <c r="F573" s="38" t="s">
        <v>1423</v>
      </c>
      <c r="G573" s="38" t="s">
        <v>1423</v>
      </c>
      <c r="H573" s="39" t="s">
        <v>1424</v>
      </c>
      <c r="I573" s="38">
        <v>18</v>
      </c>
      <c r="J573" s="38">
        <v>18</v>
      </c>
      <c r="K573" s="38">
        <v>18</v>
      </c>
      <c r="L573" s="38">
        <f t="shared" si="43"/>
        <v>360</v>
      </c>
      <c r="M573" s="38">
        <v>201601</v>
      </c>
      <c r="N573" s="38">
        <f t="shared" si="41"/>
        <v>4320</v>
      </c>
      <c r="O573" s="25"/>
    </row>
    <row r="574" s="1" customFormat="1" customHeight="1" spans="1:15">
      <c r="A574" s="9">
        <v>572</v>
      </c>
      <c r="B574" s="38">
        <v>34</v>
      </c>
      <c r="C574" s="10" t="s">
        <v>1338</v>
      </c>
      <c r="D574" s="31" t="s">
        <v>1425</v>
      </c>
      <c r="E574" s="31" t="s">
        <v>22</v>
      </c>
      <c r="F574" s="31" t="s">
        <v>1426</v>
      </c>
      <c r="G574" s="31" t="s">
        <v>1426</v>
      </c>
      <c r="H574" s="40" t="s">
        <v>1427</v>
      </c>
      <c r="I574" s="31">
        <v>8</v>
      </c>
      <c r="J574" s="31">
        <v>8</v>
      </c>
      <c r="K574" s="31">
        <v>8</v>
      </c>
      <c r="L574" s="38">
        <f t="shared" si="43"/>
        <v>160</v>
      </c>
      <c r="M574" s="38">
        <v>201601</v>
      </c>
      <c r="N574" s="38">
        <f t="shared" si="41"/>
        <v>1920</v>
      </c>
      <c r="O574" s="25"/>
    </row>
    <row r="575" s="1" customFormat="1" customHeight="1" spans="1:15">
      <c r="A575" s="9">
        <v>573</v>
      </c>
      <c r="B575" s="38">
        <v>35</v>
      </c>
      <c r="C575" s="10" t="s">
        <v>1338</v>
      </c>
      <c r="D575" s="31" t="s">
        <v>1428</v>
      </c>
      <c r="E575" s="31" t="s">
        <v>22</v>
      </c>
      <c r="F575" s="31" t="s">
        <v>1343</v>
      </c>
      <c r="G575" s="31" t="s">
        <v>1404</v>
      </c>
      <c r="H575" s="40" t="s">
        <v>1429</v>
      </c>
      <c r="I575" s="31">
        <v>12</v>
      </c>
      <c r="J575" s="31">
        <v>12</v>
      </c>
      <c r="K575" s="31">
        <v>12</v>
      </c>
      <c r="L575" s="38">
        <f t="shared" si="43"/>
        <v>240</v>
      </c>
      <c r="M575" s="38">
        <v>201601</v>
      </c>
      <c r="N575" s="38">
        <f t="shared" si="41"/>
        <v>2880</v>
      </c>
      <c r="O575" s="25"/>
    </row>
    <row r="576" s="1" customFormat="1" customHeight="1" spans="1:15">
      <c r="A576" s="9">
        <v>574</v>
      </c>
      <c r="B576" s="38">
        <v>36</v>
      </c>
      <c r="C576" s="10" t="s">
        <v>1338</v>
      </c>
      <c r="D576" s="31" t="s">
        <v>1430</v>
      </c>
      <c r="E576" s="31" t="s">
        <v>18</v>
      </c>
      <c r="F576" s="31" t="s">
        <v>1349</v>
      </c>
      <c r="G576" s="31" t="s">
        <v>1349</v>
      </c>
      <c r="H576" s="40" t="s">
        <v>1431</v>
      </c>
      <c r="I576" s="31">
        <v>11</v>
      </c>
      <c r="J576" s="31">
        <v>21</v>
      </c>
      <c r="K576" s="31">
        <v>11</v>
      </c>
      <c r="L576" s="38">
        <f t="shared" si="43"/>
        <v>220</v>
      </c>
      <c r="M576" s="38">
        <v>201601</v>
      </c>
      <c r="N576" s="38">
        <f t="shared" si="41"/>
        <v>2640</v>
      </c>
      <c r="O576" s="25"/>
    </row>
    <row r="577" s="1" customFormat="1" customHeight="1" spans="1:15">
      <c r="A577" s="9">
        <v>575</v>
      </c>
      <c r="B577" s="38">
        <v>37</v>
      </c>
      <c r="C577" s="10" t="s">
        <v>1338</v>
      </c>
      <c r="D577" s="31" t="s">
        <v>1432</v>
      </c>
      <c r="E577" s="31" t="s">
        <v>18</v>
      </c>
      <c r="F577" s="31" t="s">
        <v>1426</v>
      </c>
      <c r="G577" s="31" t="s">
        <v>1426</v>
      </c>
      <c r="H577" s="40" t="s">
        <v>1433</v>
      </c>
      <c r="I577" s="31">
        <v>7</v>
      </c>
      <c r="J577" s="31">
        <v>7</v>
      </c>
      <c r="K577" s="31">
        <v>7</v>
      </c>
      <c r="L577" s="38">
        <f t="shared" si="43"/>
        <v>140</v>
      </c>
      <c r="M577" s="38">
        <v>201601</v>
      </c>
      <c r="N577" s="38">
        <f t="shared" si="41"/>
        <v>1680</v>
      </c>
      <c r="O577" s="25"/>
    </row>
    <row r="578" s="1" customFormat="1" customHeight="1" spans="1:15">
      <c r="A578" s="9">
        <v>576</v>
      </c>
      <c r="B578" s="38">
        <v>38</v>
      </c>
      <c r="C578" s="10" t="s">
        <v>1338</v>
      </c>
      <c r="D578" s="31" t="s">
        <v>1434</v>
      </c>
      <c r="E578" s="31" t="s">
        <v>22</v>
      </c>
      <c r="F578" s="31" t="s">
        <v>1349</v>
      </c>
      <c r="G578" s="31" t="s">
        <v>1349</v>
      </c>
      <c r="H578" s="40" t="s">
        <v>1435</v>
      </c>
      <c r="I578" s="31">
        <v>19</v>
      </c>
      <c r="J578" s="31">
        <v>21</v>
      </c>
      <c r="K578" s="31">
        <v>19</v>
      </c>
      <c r="L578" s="38">
        <f t="shared" si="43"/>
        <v>380</v>
      </c>
      <c r="M578" s="38">
        <v>201601</v>
      </c>
      <c r="N578" s="38">
        <f t="shared" si="41"/>
        <v>4560</v>
      </c>
      <c r="O578" s="25"/>
    </row>
    <row r="579" s="1" customFormat="1" customHeight="1" spans="1:15">
      <c r="A579" s="9">
        <v>577</v>
      </c>
      <c r="B579" s="38">
        <v>39</v>
      </c>
      <c r="C579" s="10" t="s">
        <v>1338</v>
      </c>
      <c r="D579" s="31" t="s">
        <v>1436</v>
      </c>
      <c r="E579" s="31" t="s">
        <v>22</v>
      </c>
      <c r="F579" s="31" t="s">
        <v>1343</v>
      </c>
      <c r="G579" s="31" t="s">
        <v>1343</v>
      </c>
      <c r="H579" s="40" t="s">
        <v>1437</v>
      </c>
      <c r="I579" s="31">
        <v>15</v>
      </c>
      <c r="J579" s="31">
        <v>18</v>
      </c>
      <c r="K579" s="31">
        <v>15</v>
      </c>
      <c r="L579" s="38">
        <f t="shared" si="43"/>
        <v>300</v>
      </c>
      <c r="M579" s="38">
        <v>201601</v>
      </c>
      <c r="N579" s="38">
        <f t="shared" si="41"/>
        <v>3600</v>
      </c>
      <c r="O579" s="25"/>
    </row>
    <row r="580" s="1" customFormat="1" customHeight="1" spans="1:15">
      <c r="A580" s="9">
        <v>578</v>
      </c>
      <c r="B580" s="38">
        <v>40</v>
      </c>
      <c r="C580" s="10" t="s">
        <v>1338</v>
      </c>
      <c r="D580" s="38" t="s">
        <v>1438</v>
      </c>
      <c r="E580" s="38" t="s">
        <v>18</v>
      </c>
      <c r="F580" s="38" t="s">
        <v>1340</v>
      </c>
      <c r="G580" s="38" t="s">
        <v>1340</v>
      </c>
      <c r="H580" s="39" t="s">
        <v>1439</v>
      </c>
      <c r="I580" s="38">
        <v>12</v>
      </c>
      <c r="J580" s="38">
        <v>12</v>
      </c>
      <c r="K580" s="38">
        <v>12</v>
      </c>
      <c r="L580" s="38">
        <f t="shared" si="43"/>
        <v>240</v>
      </c>
      <c r="M580" s="38">
        <v>201601</v>
      </c>
      <c r="N580" s="38">
        <f t="shared" si="41"/>
        <v>2880</v>
      </c>
      <c r="O580" s="25"/>
    </row>
    <row r="581" s="1" customFormat="1" customHeight="1" spans="1:15">
      <c r="A581" s="9">
        <v>579</v>
      </c>
      <c r="B581" s="38">
        <v>41</v>
      </c>
      <c r="C581" s="10" t="s">
        <v>1338</v>
      </c>
      <c r="D581" s="38" t="s">
        <v>1440</v>
      </c>
      <c r="E581" s="38" t="s">
        <v>22</v>
      </c>
      <c r="F581" s="38" t="s">
        <v>1362</v>
      </c>
      <c r="G581" s="38" t="s">
        <v>1362</v>
      </c>
      <c r="H581" s="39" t="s">
        <v>1441</v>
      </c>
      <c r="I581" s="38">
        <v>7</v>
      </c>
      <c r="J581" s="38">
        <v>7</v>
      </c>
      <c r="K581" s="38">
        <v>7</v>
      </c>
      <c r="L581" s="38">
        <f t="shared" si="43"/>
        <v>140</v>
      </c>
      <c r="M581" s="38">
        <v>201601</v>
      </c>
      <c r="N581" s="38">
        <f t="shared" si="41"/>
        <v>1680</v>
      </c>
      <c r="O581" s="25"/>
    </row>
    <row r="582" s="1" customFormat="1" customHeight="1" spans="1:15">
      <c r="A582" s="9">
        <v>580</v>
      </c>
      <c r="B582" s="38">
        <v>42</v>
      </c>
      <c r="C582" s="10" t="s">
        <v>1338</v>
      </c>
      <c r="D582" s="31" t="s">
        <v>1442</v>
      </c>
      <c r="E582" s="31" t="s">
        <v>22</v>
      </c>
      <c r="F582" s="31" t="s">
        <v>1379</v>
      </c>
      <c r="G582" s="31" t="s">
        <v>1379</v>
      </c>
      <c r="H582" s="40" t="s">
        <v>1443</v>
      </c>
      <c r="I582" s="31">
        <v>18</v>
      </c>
      <c r="J582" s="31">
        <v>34</v>
      </c>
      <c r="K582" s="31">
        <v>18</v>
      </c>
      <c r="L582" s="38">
        <f t="shared" si="43"/>
        <v>360</v>
      </c>
      <c r="M582" s="38">
        <v>201601</v>
      </c>
      <c r="N582" s="38">
        <f t="shared" si="41"/>
        <v>4320</v>
      </c>
      <c r="O582" s="25"/>
    </row>
    <row r="583" s="1" customFormat="1" customHeight="1" spans="1:15">
      <c r="A583" s="9">
        <v>581</v>
      </c>
      <c r="B583" s="38">
        <v>43</v>
      </c>
      <c r="C583" s="10" t="s">
        <v>1338</v>
      </c>
      <c r="D583" s="38" t="s">
        <v>1444</v>
      </c>
      <c r="E583" s="38" t="s">
        <v>22</v>
      </c>
      <c r="F583" s="38" t="s">
        <v>1352</v>
      </c>
      <c r="G583" s="38" t="s">
        <v>1352</v>
      </c>
      <c r="H583" s="39" t="s">
        <v>1445</v>
      </c>
      <c r="I583" s="38">
        <v>11</v>
      </c>
      <c r="J583" s="38">
        <v>17</v>
      </c>
      <c r="K583" s="38">
        <v>11</v>
      </c>
      <c r="L583" s="38">
        <f t="shared" si="43"/>
        <v>220</v>
      </c>
      <c r="M583" s="38">
        <v>201601</v>
      </c>
      <c r="N583" s="38">
        <f t="shared" si="41"/>
        <v>2640</v>
      </c>
      <c r="O583" s="25"/>
    </row>
    <row r="584" s="1" customFormat="1" customHeight="1" spans="1:15">
      <c r="A584" s="9">
        <v>582</v>
      </c>
      <c r="B584" s="38">
        <v>44</v>
      </c>
      <c r="C584" s="10" t="s">
        <v>1338</v>
      </c>
      <c r="D584" s="31" t="s">
        <v>1446</v>
      </c>
      <c r="E584" s="31" t="s">
        <v>22</v>
      </c>
      <c r="F584" s="31" t="s">
        <v>1376</v>
      </c>
      <c r="G584" s="31" t="s">
        <v>1376</v>
      </c>
      <c r="H584" s="40" t="s">
        <v>1447</v>
      </c>
      <c r="I584" s="31">
        <v>11</v>
      </c>
      <c r="J584" s="31">
        <v>39</v>
      </c>
      <c r="K584" s="31">
        <v>11</v>
      </c>
      <c r="L584" s="38">
        <f t="shared" si="43"/>
        <v>220</v>
      </c>
      <c r="M584" s="38">
        <v>201601</v>
      </c>
      <c r="N584" s="38">
        <f t="shared" si="41"/>
        <v>2640</v>
      </c>
      <c r="O584" s="25"/>
    </row>
    <row r="585" s="1" customFormat="1" customHeight="1" spans="1:15">
      <c r="A585" s="9">
        <v>583</v>
      </c>
      <c r="B585" s="38">
        <v>45</v>
      </c>
      <c r="C585" s="10" t="s">
        <v>1338</v>
      </c>
      <c r="D585" s="38" t="s">
        <v>1448</v>
      </c>
      <c r="E585" s="38" t="s">
        <v>22</v>
      </c>
      <c r="F585" s="38" t="s">
        <v>1449</v>
      </c>
      <c r="G585" s="38" t="s">
        <v>1352</v>
      </c>
      <c r="H585" s="39" t="s">
        <v>1450</v>
      </c>
      <c r="I585" s="38">
        <v>5</v>
      </c>
      <c r="J585" s="38">
        <v>5</v>
      </c>
      <c r="K585" s="38">
        <v>5</v>
      </c>
      <c r="L585" s="38">
        <f t="shared" si="43"/>
        <v>100</v>
      </c>
      <c r="M585" s="38">
        <v>201603</v>
      </c>
      <c r="N585" s="38">
        <f t="shared" si="41"/>
        <v>1200</v>
      </c>
      <c r="O585" s="25"/>
    </row>
    <row r="586" s="1" customFormat="1" customHeight="1" spans="1:15">
      <c r="A586" s="9">
        <v>584</v>
      </c>
      <c r="B586" s="38">
        <v>46</v>
      </c>
      <c r="C586" s="10" t="s">
        <v>1338</v>
      </c>
      <c r="D586" s="38" t="s">
        <v>1451</v>
      </c>
      <c r="E586" s="38" t="s">
        <v>18</v>
      </c>
      <c r="F586" s="38" t="s">
        <v>1361</v>
      </c>
      <c r="G586" s="38" t="s">
        <v>1361</v>
      </c>
      <c r="H586" s="39" t="s">
        <v>1452</v>
      </c>
      <c r="I586" s="38">
        <v>16</v>
      </c>
      <c r="J586" s="38">
        <v>45</v>
      </c>
      <c r="K586" s="38">
        <v>16</v>
      </c>
      <c r="L586" s="38">
        <f t="shared" si="43"/>
        <v>320</v>
      </c>
      <c r="M586" s="38">
        <v>201604</v>
      </c>
      <c r="N586" s="38">
        <f t="shared" si="41"/>
        <v>3840</v>
      </c>
      <c r="O586" s="25"/>
    </row>
    <row r="587" s="1" customFormat="1" customHeight="1" spans="1:15">
      <c r="A587" s="9">
        <v>585</v>
      </c>
      <c r="B587" s="38">
        <v>47</v>
      </c>
      <c r="C587" s="10" t="s">
        <v>1338</v>
      </c>
      <c r="D587" s="31" t="s">
        <v>1453</v>
      </c>
      <c r="E587" s="31" t="s">
        <v>18</v>
      </c>
      <c r="F587" s="31" t="s">
        <v>1379</v>
      </c>
      <c r="G587" s="31" t="s">
        <v>1379</v>
      </c>
      <c r="H587" s="40" t="s">
        <v>1454</v>
      </c>
      <c r="I587" s="31">
        <v>14</v>
      </c>
      <c r="J587" s="31">
        <v>22</v>
      </c>
      <c r="K587" s="31">
        <v>14</v>
      </c>
      <c r="L587" s="38">
        <f t="shared" si="43"/>
        <v>280</v>
      </c>
      <c r="M587" s="38">
        <v>201605</v>
      </c>
      <c r="N587" s="38">
        <v>1680</v>
      </c>
      <c r="O587" s="29" t="s">
        <v>1455</v>
      </c>
    </row>
    <row r="588" s="1" customFormat="1" customHeight="1" spans="1:15">
      <c r="A588" s="9">
        <v>586</v>
      </c>
      <c r="B588" s="38">
        <v>48</v>
      </c>
      <c r="C588" s="10" t="s">
        <v>1338</v>
      </c>
      <c r="D588" s="38" t="s">
        <v>1456</v>
      </c>
      <c r="E588" s="38" t="s">
        <v>22</v>
      </c>
      <c r="F588" s="38" t="s">
        <v>1361</v>
      </c>
      <c r="G588" s="38" t="s">
        <v>1361</v>
      </c>
      <c r="H588" s="39" t="s">
        <v>1457</v>
      </c>
      <c r="I588" s="38">
        <v>18</v>
      </c>
      <c r="J588" s="38">
        <v>18</v>
      </c>
      <c r="K588" s="38">
        <v>18</v>
      </c>
      <c r="L588" s="38">
        <f t="shared" si="43"/>
        <v>360</v>
      </c>
      <c r="M588" s="38">
        <v>201608</v>
      </c>
      <c r="N588" s="38">
        <f t="shared" si="41"/>
        <v>4320</v>
      </c>
      <c r="O588" s="25"/>
    </row>
    <row r="589" s="1" customFormat="1" customHeight="1" spans="1:15">
      <c r="A589" s="9">
        <v>587</v>
      </c>
      <c r="B589" s="38">
        <v>49</v>
      </c>
      <c r="C589" s="10" t="s">
        <v>1338</v>
      </c>
      <c r="D589" s="31" t="s">
        <v>1458</v>
      </c>
      <c r="E589" s="31" t="s">
        <v>22</v>
      </c>
      <c r="F589" s="31" t="s">
        <v>1343</v>
      </c>
      <c r="G589" s="31" t="s">
        <v>1343</v>
      </c>
      <c r="H589" s="40" t="s">
        <v>1459</v>
      </c>
      <c r="I589" s="31">
        <v>10</v>
      </c>
      <c r="J589" s="31">
        <v>10</v>
      </c>
      <c r="K589" s="31">
        <v>10</v>
      </c>
      <c r="L589" s="38">
        <f t="shared" si="43"/>
        <v>200</v>
      </c>
      <c r="M589" s="38">
        <v>201608</v>
      </c>
      <c r="N589" s="38">
        <f t="shared" si="41"/>
        <v>2400</v>
      </c>
      <c r="O589" s="25"/>
    </row>
    <row r="590" s="1" customFormat="1" customHeight="1" spans="1:15">
      <c r="A590" s="9">
        <v>588</v>
      </c>
      <c r="B590" s="38">
        <v>50</v>
      </c>
      <c r="C590" s="10" t="s">
        <v>1338</v>
      </c>
      <c r="D590" s="38" t="s">
        <v>1460</v>
      </c>
      <c r="E590" s="38" t="s">
        <v>18</v>
      </c>
      <c r="F590" s="38" t="s">
        <v>1340</v>
      </c>
      <c r="G590" s="38" t="s">
        <v>1340</v>
      </c>
      <c r="H590" s="39" t="s">
        <v>1461</v>
      </c>
      <c r="I590" s="38">
        <v>12</v>
      </c>
      <c r="J590" s="38"/>
      <c r="K590" s="38">
        <v>12</v>
      </c>
      <c r="L590" s="38">
        <f t="shared" si="43"/>
        <v>240</v>
      </c>
      <c r="M590" s="38">
        <v>201701</v>
      </c>
      <c r="N590" s="38">
        <f t="shared" si="41"/>
        <v>2880</v>
      </c>
      <c r="O590" s="25"/>
    </row>
    <row r="591" s="1" customFormat="1" customHeight="1" spans="1:15">
      <c r="A591" s="9">
        <v>589</v>
      </c>
      <c r="B591" s="38">
        <v>51</v>
      </c>
      <c r="C591" s="10" t="s">
        <v>1338</v>
      </c>
      <c r="D591" s="31" t="s">
        <v>1462</v>
      </c>
      <c r="E591" s="31" t="s">
        <v>18</v>
      </c>
      <c r="F591" s="31" t="s">
        <v>1426</v>
      </c>
      <c r="G591" s="31" t="s">
        <v>1426</v>
      </c>
      <c r="H591" s="40" t="s">
        <v>1463</v>
      </c>
      <c r="I591" s="31">
        <v>10</v>
      </c>
      <c r="J591" s="31">
        <v>10</v>
      </c>
      <c r="K591" s="31">
        <v>10</v>
      </c>
      <c r="L591" s="38">
        <f t="shared" si="43"/>
        <v>200</v>
      </c>
      <c r="M591" s="38">
        <v>201702</v>
      </c>
      <c r="N591" s="38">
        <f t="shared" si="41"/>
        <v>2400</v>
      </c>
      <c r="O591" s="25"/>
    </row>
    <row r="592" s="1" customFormat="1" customHeight="1" spans="1:15">
      <c r="A592" s="9">
        <v>590</v>
      </c>
      <c r="B592" s="38">
        <v>52</v>
      </c>
      <c r="C592" s="10" t="s">
        <v>1338</v>
      </c>
      <c r="D592" s="31" t="s">
        <v>1348</v>
      </c>
      <c r="E592" s="31" t="s">
        <v>1464</v>
      </c>
      <c r="F592" s="31" t="s">
        <v>1379</v>
      </c>
      <c r="G592" s="31" t="s">
        <v>1379</v>
      </c>
      <c r="H592" s="40" t="s">
        <v>1465</v>
      </c>
      <c r="I592" s="31">
        <v>7</v>
      </c>
      <c r="J592" s="31">
        <v>22</v>
      </c>
      <c r="K592" s="31">
        <v>7</v>
      </c>
      <c r="L592" s="38">
        <f t="shared" si="43"/>
        <v>140</v>
      </c>
      <c r="M592" s="38">
        <v>201703</v>
      </c>
      <c r="N592" s="38">
        <f t="shared" si="41"/>
        <v>1680</v>
      </c>
      <c r="O592" s="25"/>
    </row>
    <row r="593" s="1" customFormat="1" customHeight="1" spans="1:15">
      <c r="A593" s="9">
        <v>591</v>
      </c>
      <c r="B593" s="38">
        <v>53</v>
      </c>
      <c r="C593" s="10" t="s">
        <v>1338</v>
      </c>
      <c r="D593" s="31" t="s">
        <v>1466</v>
      </c>
      <c r="E593" s="31" t="s">
        <v>22</v>
      </c>
      <c r="F593" s="31" t="s">
        <v>1400</v>
      </c>
      <c r="G593" s="31" t="s">
        <v>1400</v>
      </c>
      <c r="H593" s="40" t="s">
        <v>1467</v>
      </c>
      <c r="I593" s="31">
        <v>11</v>
      </c>
      <c r="J593" s="31">
        <v>11</v>
      </c>
      <c r="K593" s="31">
        <v>11</v>
      </c>
      <c r="L593" s="38">
        <f t="shared" si="43"/>
        <v>220</v>
      </c>
      <c r="M593" s="38">
        <v>201709</v>
      </c>
      <c r="N593" s="38">
        <f t="shared" si="41"/>
        <v>2640</v>
      </c>
      <c r="O593" s="25"/>
    </row>
    <row r="594" s="1" customFormat="1" customHeight="1" spans="1:15">
      <c r="A594" s="9">
        <v>592</v>
      </c>
      <c r="B594" s="38">
        <v>54</v>
      </c>
      <c r="C594" s="10" t="s">
        <v>1338</v>
      </c>
      <c r="D594" s="31" t="s">
        <v>1468</v>
      </c>
      <c r="E594" s="31" t="s">
        <v>18</v>
      </c>
      <c r="F594" s="31" t="s">
        <v>1343</v>
      </c>
      <c r="G594" s="31" t="s">
        <v>1343</v>
      </c>
      <c r="H594" s="40" t="s">
        <v>1469</v>
      </c>
      <c r="I594" s="31">
        <v>5</v>
      </c>
      <c r="J594" s="31">
        <v>5</v>
      </c>
      <c r="K594" s="31">
        <v>5</v>
      </c>
      <c r="L594" s="38">
        <f t="shared" si="43"/>
        <v>100</v>
      </c>
      <c r="M594" s="38">
        <v>201712</v>
      </c>
      <c r="N594" s="38">
        <f t="shared" si="41"/>
        <v>1200</v>
      </c>
      <c r="O594" s="25"/>
    </row>
    <row r="595" s="1" customFormat="1" customHeight="1" spans="1:15">
      <c r="A595" s="9">
        <v>593</v>
      </c>
      <c r="B595" s="38">
        <v>55</v>
      </c>
      <c r="C595" s="10" t="s">
        <v>1338</v>
      </c>
      <c r="D595" s="31" t="s">
        <v>1470</v>
      </c>
      <c r="E595" s="31" t="s">
        <v>18</v>
      </c>
      <c r="F595" s="31" t="s">
        <v>1387</v>
      </c>
      <c r="G595" s="31" t="s">
        <v>1387</v>
      </c>
      <c r="H595" s="40" t="s">
        <v>1471</v>
      </c>
      <c r="I595" s="31">
        <v>8</v>
      </c>
      <c r="J595" s="31"/>
      <c r="K595" s="31">
        <v>8</v>
      </c>
      <c r="L595" s="38">
        <f t="shared" si="43"/>
        <v>160</v>
      </c>
      <c r="M595" s="38">
        <v>201803</v>
      </c>
      <c r="N595" s="38">
        <f t="shared" si="41"/>
        <v>1920</v>
      </c>
      <c r="O595" s="25"/>
    </row>
    <row r="596" s="1" customFormat="1" customHeight="1" spans="1:15">
      <c r="A596" s="9">
        <v>594</v>
      </c>
      <c r="B596" s="38">
        <v>56</v>
      </c>
      <c r="C596" s="10" t="s">
        <v>1338</v>
      </c>
      <c r="D596" s="31" t="s">
        <v>1472</v>
      </c>
      <c r="E596" s="31" t="s">
        <v>22</v>
      </c>
      <c r="F596" s="31" t="s">
        <v>1362</v>
      </c>
      <c r="G596" s="31" t="s">
        <v>1410</v>
      </c>
      <c r="H596" s="40" t="s">
        <v>1473</v>
      </c>
      <c r="I596" s="31">
        <v>5</v>
      </c>
      <c r="J596" s="31">
        <v>5</v>
      </c>
      <c r="K596" s="31">
        <v>5</v>
      </c>
      <c r="L596" s="38">
        <f t="shared" si="43"/>
        <v>100</v>
      </c>
      <c r="M596" s="38">
        <v>201807</v>
      </c>
      <c r="N596" s="38">
        <f t="shared" si="41"/>
        <v>1200</v>
      </c>
      <c r="O596" s="25"/>
    </row>
    <row r="597" s="1" customFormat="1" customHeight="1" spans="1:15">
      <c r="A597" s="9">
        <v>595</v>
      </c>
      <c r="B597" s="38">
        <v>57</v>
      </c>
      <c r="C597" s="10" t="s">
        <v>1338</v>
      </c>
      <c r="D597" s="31" t="s">
        <v>1474</v>
      </c>
      <c r="E597" s="31" t="s">
        <v>18</v>
      </c>
      <c r="F597" s="31" t="s">
        <v>1379</v>
      </c>
      <c r="G597" s="31" t="s">
        <v>1379</v>
      </c>
      <c r="H597" s="40" t="s">
        <v>1475</v>
      </c>
      <c r="I597" s="31">
        <v>11</v>
      </c>
      <c r="J597" s="31">
        <v>25</v>
      </c>
      <c r="K597" s="31">
        <v>11</v>
      </c>
      <c r="L597" s="38">
        <f t="shared" si="43"/>
        <v>220</v>
      </c>
      <c r="M597" s="38">
        <v>201901</v>
      </c>
      <c r="N597" s="38">
        <f t="shared" si="41"/>
        <v>2640</v>
      </c>
      <c r="O597" s="25"/>
    </row>
    <row r="598" s="1" customFormat="1" customHeight="1" spans="1:15">
      <c r="A598" s="9">
        <v>596</v>
      </c>
      <c r="B598" s="38">
        <v>58</v>
      </c>
      <c r="C598" s="10" t="s">
        <v>1338</v>
      </c>
      <c r="D598" s="31" t="s">
        <v>1476</v>
      </c>
      <c r="E598" s="31" t="s">
        <v>18</v>
      </c>
      <c r="F598" s="31" t="s">
        <v>1387</v>
      </c>
      <c r="G598" s="31" t="s">
        <v>1387</v>
      </c>
      <c r="H598" s="40" t="s">
        <v>1477</v>
      </c>
      <c r="I598" s="31">
        <v>5</v>
      </c>
      <c r="J598" s="31">
        <v>17</v>
      </c>
      <c r="K598" s="31">
        <v>5</v>
      </c>
      <c r="L598" s="38">
        <f t="shared" si="43"/>
        <v>100</v>
      </c>
      <c r="M598" s="38">
        <v>201901</v>
      </c>
      <c r="N598" s="38">
        <f t="shared" si="41"/>
        <v>1200</v>
      </c>
      <c r="O598" s="25"/>
    </row>
    <row r="599" s="1" customFormat="1" customHeight="1" spans="1:15">
      <c r="A599" s="9">
        <v>597</v>
      </c>
      <c r="B599" s="38">
        <v>59</v>
      </c>
      <c r="C599" s="10" t="s">
        <v>1338</v>
      </c>
      <c r="D599" s="31" t="s">
        <v>1478</v>
      </c>
      <c r="E599" s="31" t="s">
        <v>18</v>
      </c>
      <c r="F599" s="31" t="s">
        <v>1352</v>
      </c>
      <c r="G599" s="31" t="s">
        <v>1352</v>
      </c>
      <c r="H599" s="40" t="s">
        <v>1479</v>
      </c>
      <c r="I599" s="31">
        <v>12</v>
      </c>
      <c r="J599" s="31"/>
      <c r="K599" s="31">
        <v>12</v>
      </c>
      <c r="L599" s="38">
        <f t="shared" si="43"/>
        <v>240</v>
      </c>
      <c r="M599" s="38">
        <v>201904</v>
      </c>
      <c r="N599" s="38">
        <f t="shared" si="41"/>
        <v>2880</v>
      </c>
      <c r="O599" s="25"/>
    </row>
    <row r="600" s="1" customFormat="1" customHeight="1" spans="1:15">
      <c r="A600" s="9">
        <v>598</v>
      </c>
      <c r="B600" s="38">
        <v>60</v>
      </c>
      <c r="C600" s="10" t="s">
        <v>1338</v>
      </c>
      <c r="D600" s="38" t="s">
        <v>1315</v>
      </c>
      <c r="E600" s="38" t="s">
        <v>18</v>
      </c>
      <c r="F600" s="38" t="s">
        <v>1352</v>
      </c>
      <c r="G600" s="38" t="s">
        <v>1352</v>
      </c>
      <c r="H600" s="40" t="s">
        <v>1480</v>
      </c>
      <c r="I600" s="38">
        <v>5</v>
      </c>
      <c r="J600" s="38">
        <v>5</v>
      </c>
      <c r="K600" s="38">
        <v>5</v>
      </c>
      <c r="L600" s="38">
        <f t="shared" si="43"/>
        <v>100</v>
      </c>
      <c r="M600" s="38">
        <v>201906</v>
      </c>
      <c r="N600" s="38">
        <f t="shared" si="41"/>
        <v>1200</v>
      </c>
      <c r="O600" s="25"/>
    </row>
    <row r="601" s="1" customFormat="1" customHeight="1" spans="1:15">
      <c r="A601" s="9">
        <v>599</v>
      </c>
      <c r="B601" s="38">
        <v>61</v>
      </c>
      <c r="C601" s="10" t="s">
        <v>1338</v>
      </c>
      <c r="D601" s="31" t="s">
        <v>1481</v>
      </c>
      <c r="E601" s="31" t="s">
        <v>18</v>
      </c>
      <c r="F601" s="31" t="s">
        <v>1426</v>
      </c>
      <c r="G601" s="31" t="s">
        <v>1426</v>
      </c>
      <c r="H601" s="40" t="s">
        <v>1482</v>
      </c>
      <c r="I601" s="31">
        <v>6</v>
      </c>
      <c r="J601" s="31">
        <v>6</v>
      </c>
      <c r="K601" s="31">
        <v>6</v>
      </c>
      <c r="L601" s="38">
        <f t="shared" si="43"/>
        <v>120</v>
      </c>
      <c r="M601" s="38">
        <v>201910</v>
      </c>
      <c r="N601" s="38">
        <f t="shared" si="41"/>
        <v>1440</v>
      </c>
      <c r="O601" s="25"/>
    </row>
    <row r="602" s="1" customFormat="1" customHeight="1" spans="1:15">
      <c r="A602" s="9">
        <v>600</v>
      </c>
      <c r="B602" s="38">
        <v>62</v>
      </c>
      <c r="C602" s="10" t="s">
        <v>1338</v>
      </c>
      <c r="D602" s="31" t="s">
        <v>1483</v>
      </c>
      <c r="E602" s="31" t="s">
        <v>22</v>
      </c>
      <c r="F602" s="31" t="s">
        <v>1426</v>
      </c>
      <c r="G602" s="31" t="s">
        <v>1426</v>
      </c>
      <c r="H602" s="40" t="s">
        <v>1484</v>
      </c>
      <c r="I602" s="31">
        <v>7</v>
      </c>
      <c r="J602" s="31">
        <v>7</v>
      </c>
      <c r="K602" s="31">
        <v>7</v>
      </c>
      <c r="L602" s="38">
        <f t="shared" si="43"/>
        <v>140</v>
      </c>
      <c r="M602" s="38">
        <v>202001</v>
      </c>
      <c r="N602" s="38">
        <f t="shared" si="41"/>
        <v>1680</v>
      </c>
      <c r="O602" s="25"/>
    </row>
    <row r="603" s="1" customFormat="1" customHeight="1" spans="1:15">
      <c r="A603" s="9">
        <v>601</v>
      </c>
      <c r="B603" s="38">
        <v>63</v>
      </c>
      <c r="C603" s="10" t="s">
        <v>1338</v>
      </c>
      <c r="D603" s="31" t="s">
        <v>1485</v>
      </c>
      <c r="E603" s="31" t="s">
        <v>18</v>
      </c>
      <c r="F603" s="31" t="s">
        <v>1349</v>
      </c>
      <c r="G603" s="31" t="s">
        <v>1349</v>
      </c>
      <c r="H603" s="40" t="s">
        <v>1431</v>
      </c>
      <c r="I603" s="31">
        <v>11</v>
      </c>
      <c r="J603" s="31">
        <v>21</v>
      </c>
      <c r="K603" s="31">
        <v>11</v>
      </c>
      <c r="L603" s="38">
        <f t="shared" si="43"/>
        <v>220</v>
      </c>
      <c r="M603" s="38">
        <v>202103</v>
      </c>
      <c r="N603" s="38">
        <v>2640</v>
      </c>
      <c r="O603" s="25"/>
    </row>
    <row r="604" s="1" customFormat="1" customHeight="1" spans="1:15">
      <c r="A604" s="9">
        <v>602</v>
      </c>
      <c r="B604" s="38">
        <v>64</v>
      </c>
      <c r="C604" s="10" t="s">
        <v>1338</v>
      </c>
      <c r="D604" s="38" t="s">
        <v>1486</v>
      </c>
      <c r="E604" s="38" t="s">
        <v>22</v>
      </c>
      <c r="F604" s="38" t="s">
        <v>1362</v>
      </c>
      <c r="G604" s="38" t="s">
        <v>1362</v>
      </c>
      <c r="H604" s="39" t="s">
        <v>1487</v>
      </c>
      <c r="I604" s="38">
        <v>9</v>
      </c>
      <c r="J604" s="38">
        <v>10</v>
      </c>
      <c r="K604" s="38">
        <v>9</v>
      </c>
      <c r="L604" s="38">
        <f t="shared" si="43"/>
        <v>180</v>
      </c>
      <c r="M604" s="38">
        <v>202205</v>
      </c>
      <c r="N604" s="38">
        <v>1440</v>
      </c>
      <c r="O604" s="25"/>
    </row>
    <row r="605" s="1" customFormat="1" customHeight="1" spans="1:15">
      <c r="A605" s="9">
        <v>603</v>
      </c>
      <c r="B605" s="38">
        <v>65</v>
      </c>
      <c r="C605" s="10" t="s">
        <v>1338</v>
      </c>
      <c r="D605" s="31" t="s">
        <v>1488</v>
      </c>
      <c r="E605" s="31" t="s">
        <v>1489</v>
      </c>
      <c r="F605" s="31" t="s">
        <v>1349</v>
      </c>
      <c r="G605" s="31" t="s">
        <v>1349</v>
      </c>
      <c r="H605" s="40" t="s">
        <v>1490</v>
      </c>
      <c r="I605" s="31">
        <v>11</v>
      </c>
      <c r="J605" s="31">
        <v>21</v>
      </c>
      <c r="K605" s="31">
        <v>11</v>
      </c>
      <c r="L605" s="38">
        <f t="shared" si="43"/>
        <v>220</v>
      </c>
      <c r="M605" s="38">
        <v>202210</v>
      </c>
      <c r="N605" s="38">
        <v>660</v>
      </c>
      <c r="O605" s="25"/>
    </row>
    <row r="606" s="1" customFormat="1" customHeight="1" spans="1:15">
      <c r="A606" s="9">
        <v>604</v>
      </c>
      <c r="B606" s="38">
        <v>66</v>
      </c>
      <c r="C606" s="10" t="s">
        <v>1338</v>
      </c>
      <c r="D606" s="31" t="s">
        <v>1491</v>
      </c>
      <c r="E606" s="31" t="s">
        <v>18</v>
      </c>
      <c r="F606" s="31" t="s">
        <v>1355</v>
      </c>
      <c r="G606" s="31" t="s">
        <v>1355</v>
      </c>
      <c r="H606" s="40" t="s">
        <v>1492</v>
      </c>
      <c r="I606" s="31">
        <v>20</v>
      </c>
      <c r="J606" s="31">
        <v>20</v>
      </c>
      <c r="K606" s="31">
        <v>20</v>
      </c>
      <c r="L606" s="38">
        <v>400</v>
      </c>
      <c r="M606" s="38">
        <v>201601</v>
      </c>
      <c r="N606" s="38">
        <v>4800</v>
      </c>
      <c r="O606" s="25"/>
    </row>
    <row r="607" s="1" customFormat="1" customHeight="1" spans="1:15">
      <c r="A607" s="9">
        <v>605</v>
      </c>
      <c r="B607" s="38">
        <v>67</v>
      </c>
      <c r="C607" s="10" t="s">
        <v>1338</v>
      </c>
      <c r="D607" s="31" t="s">
        <v>1493</v>
      </c>
      <c r="E607" s="31" t="s">
        <v>22</v>
      </c>
      <c r="F607" s="31" t="s">
        <v>1379</v>
      </c>
      <c r="G607" s="31" t="s">
        <v>1379</v>
      </c>
      <c r="H607" s="40" t="s">
        <v>1494</v>
      </c>
      <c r="I607" s="31">
        <v>20</v>
      </c>
      <c r="J607" s="31">
        <v>20</v>
      </c>
      <c r="K607" s="31">
        <v>12</v>
      </c>
      <c r="L607" s="38">
        <v>240</v>
      </c>
      <c r="M607" s="38">
        <v>201601</v>
      </c>
      <c r="N607" s="38">
        <v>2880</v>
      </c>
      <c r="O607" s="25"/>
    </row>
    <row r="608" s="1" customFormat="1" customHeight="1" spans="1:15">
      <c r="A608" s="9">
        <v>606</v>
      </c>
      <c r="B608" s="8">
        <v>1</v>
      </c>
      <c r="C608" s="10" t="s">
        <v>1495</v>
      </c>
      <c r="D608" s="9" t="s">
        <v>1496</v>
      </c>
      <c r="E608" s="9" t="s">
        <v>22</v>
      </c>
      <c r="F608" s="9" t="s">
        <v>1497</v>
      </c>
      <c r="G608" s="9" t="s">
        <v>1498</v>
      </c>
      <c r="H608" s="26" t="s">
        <v>1499</v>
      </c>
      <c r="I608" s="9">
        <v>8</v>
      </c>
      <c r="J608" s="9">
        <v>8</v>
      </c>
      <c r="K608" s="9">
        <v>8</v>
      </c>
      <c r="L608" s="43">
        <f t="shared" ref="L608:L614" si="44">K608*20</f>
        <v>160</v>
      </c>
      <c r="M608" s="43">
        <v>201601</v>
      </c>
      <c r="N608" s="43">
        <f t="shared" ref="N608:N629" si="45">L608*12</f>
        <v>1920</v>
      </c>
      <c r="O608" s="25"/>
    </row>
    <row r="609" s="1" customFormat="1" customHeight="1" spans="1:15">
      <c r="A609" s="9">
        <v>607</v>
      </c>
      <c r="B609" s="8">
        <v>2</v>
      </c>
      <c r="C609" s="10" t="s">
        <v>1495</v>
      </c>
      <c r="D609" s="8" t="s">
        <v>1500</v>
      </c>
      <c r="E609" s="8" t="s">
        <v>18</v>
      </c>
      <c r="F609" s="8" t="s">
        <v>1501</v>
      </c>
      <c r="G609" s="8" t="s">
        <v>1502</v>
      </c>
      <c r="H609" s="11" t="s">
        <v>1503</v>
      </c>
      <c r="I609" s="8">
        <v>22</v>
      </c>
      <c r="J609" s="8">
        <v>32</v>
      </c>
      <c r="K609" s="8">
        <v>22</v>
      </c>
      <c r="L609" s="43">
        <v>400</v>
      </c>
      <c r="M609" s="43">
        <v>201601</v>
      </c>
      <c r="N609" s="43">
        <f t="shared" si="45"/>
        <v>4800</v>
      </c>
      <c r="O609" s="25"/>
    </row>
    <row r="610" s="1" customFormat="1" customHeight="1" spans="1:15">
      <c r="A610" s="9">
        <v>608</v>
      </c>
      <c r="B610" s="8">
        <v>3</v>
      </c>
      <c r="C610" s="10" t="s">
        <v>1495</v>
      </c>
      <c r="D610" s="8" t="s">
        <v>1504</v>
      </c>
      <c r="E610" s="8" t="s">
        <v>18</v>
      </c>
      <c r="F610" s="8" t="s">
        <v>1501</v>
      </c>
      <c r="G610" s="8" t="s">
        <v>1502</v>
      </c>
      <c r="H610" s="11" t="s">
        <v>1052</v>
      </c>
      <c r="I610" s="8">
        <v>22</v>
      </c>
      <c r="J610" s="8">
        <v>34</v>
      </c>
      <c r="K610" s="8">
        <v>22</v>
      </c>
      <c r="L610" s="43">
        <v>400</v>
      </c>
      <c r="M610" s="43">
        <v>201601</v>
      </c>
      <c r="N610" s="43">
        <f t="shared" si="45"/>
        <v>4800</v>
      </c>
      <c r="O610" s="25"/>
    </row>
    <row r="611" s="1" customFormat="1" customHeight="1" spans="1:15">
      <c r="A611" s="9">
        <v>609</v>
      </c>
      <c r="B611" s="8">
        <v>4</v>
      </c>
      <c r="C611" s="10" t="s">
        <v>1495</v>
      </c>
      <c r="D611" s="9" t="s">
        <v>1505</v>
      </c>
      <c r="E611" s="9" t="s">
        <v>22</v>
      </c>
      <c r="F611" s="9" t="s">
        <v>1506</v>
      </c>
      <c r="G611" s="9" t="s">
        <v>1507</v>
      </c>
      <c r="H611" s="26" t="s">
        <v>1508</v>
      </c>
      <c r="I611" s="9">
        <v>15</v>
      </c>
      <c r="J611" s="9">
        <v>15</v>
      </c>
      <c r="K611" s="9">
        <v>15</v>
      </c>
      <c r="L611" s="43">
        <f t="shared" si="44"/>
        <v>300</v>
      </c>
      <c r="M611" s="43">
        <v>201601</v>
      </c>
      <c r="N611" s="43">
        <f t="shared" si="45"/>
        <v>3600</v>
      </c>
      <c r="O611" s="25"/>
    </row>
    <row r="612" s="1" customFormat="1" customHeight="1" spans="1:15">
      <c r="A612" s="9">
        <v>610</v>
      </c>
      <c r="B612" s="8">
        <v>5</v>
      </c>
      <c r="C612" s="10" t="s">
        <v>1495</v>
      </c>
      <c r="D612" s="9" t="s">
        <v>1509</v>
      </c>
      <c r="E612" s="9" t="s">
        <v>18</v>
      </c>
      <c r="F612" s="9" t="s">
        <v>1510</v>
      </c>
      <c r="G612" s="9" t="s">
        <v>1511</v>
      </c>
      <c r="H612" s="26" t="s">
        <v>1512</v>
      </c>
      <c r="I612" s="9">
        <v>21</v>
      </c>
      <c r="J612" s="9">
        <v>21</v>
      </c>
      <c r="K612" s="9">
        <v>21</v>
      </c>
      <c r="L612" s="43">
        <v>400</v>
      </c>
      <c r="M612" s="43">
        <v>201601</v>
      </c>
      <c r="N612" s="43">
        <f t="shared" si="45"/>
        <v>4800</v>
      </c>
      <c r="O612" s="25"/>
    </row>
    <row r="613" s="1" customFormat="1" customHeight="1" spans="1:15">
      <c r="A613" s="9">
        <v>611</v>
      </c>
      <c r="B613" s="8">
        <v>6</v>
      </c>
      <c r="C613" s="10" t="s">
        <v>1495</v>
      </c>
      <c r="D613" s="9" t="s">
        <v>1513</v>
      </c>
      <c r="E613" s="9" t="s">
        <v>18</v>
      </c>
      <c r="F613" s="9" t="s">
        <v>1514</v>
      </c>
      <c r="G613" s="9" t="s">
        <v>1515</v>
      </c>
      <c r="H613" s="26" t="s">
        <v>1516</v>
      </c>
      <c r="I613" s="9">
        <v>19</v>
      </c>
      <c r="J613" s="9">
        <v>23</v>
      </c>
      <c r="K613" s="9">
        <v>19</v>
      </c>
      <c r="L613" s="43">
        <f t="shared" si="44"/>
        <v>380</v>
      </c>
      <c r="M613" s="43">
        <v>201601</v>
      </c>
      <c r="N613" s="43">
        <f t="shared" si="45"/>
        <v>4560</v>
      </c>
      <c r="O613" s="25"/>
    </row>
    <row r="614" s="1" customFormat="1" customHeight="1" spans="1:15">
      <c r="A614" s="9">
        <v>612</v>
      </c>
      <c r="B614" s="8">
        <v>7</v>
      </c>
      <c r="C614" s="10" t="s">
        <v>1495</v>
      </c>
      <c r="D614" s="9" t="s">
        <v>1517</v>
      </c>
      <c r="E614" s="9" t="s">
        <v>18</v>
      </c>
      <c r="F614" s="9" t="s">
        <v>1518</v>
      </c>
      <c r="G614" s="9" t="s">
        <v>1519</v>
      </c>
      <c r="H614" s="26" t="s">
        <v>1520</v>
      </c>
      <c r="I614" s="9">
        <v>15</v>
      </c>
      <c r="J614" s="9">
        <v>15</v>
      </c>
      <c r="K614" s="9">
        <v>15</v>
      </c>
      <c r="L614" s="43">
        <f t="shared" si="44"/>
        <v>300</v>
      </c>
      <c r="M614" s="43">
        <v>201601</v>
      </c>
      <c r="N614" s="43">
        <f t="shared" si="45"/>
        <v>3600</v>
      </c>
      <c r="O614" s="25"/>
    </row>
    <row r="615" s="1" customFormat="1" customHeight="1" spans="1:15">
      <c r="A615" s="9">
        <v>613</v>
      </c>
      <c r="B615" s="8">
        <v>8</v>
      </c>
      <c r="C615" s="10" t="s">
        <v>1495</v>
      </c>
      <c r="D615" s="8" t="s">
        <v>1521</v>
      </c>
      <c r="E615" s="8" t="s">
        <v>18</v>
      </c>
      <c r="F615" s="8" t="s">
        <v>1522</v>
      </c>
      <c r="G615" s="8" t="s">
        <v>1507</v>
      </c>
      <c r="H615" s="11" t="s">
        <v>1052</v>
      </c>
      <c r="I615" s="8">
        <v>22</v>
      </c>
      <c r="J615" s="8">
        <v>41</v>
      </c>
      <c r="K615" s="8">
        <v>22</v>
      </c>
      <c r="L615" s="43">
        <v>400</v>
      </c>
      <c r="M615" s="43">
        <v>201601</v>
      </c>
      <c r="N615" s="43">
        <f t="shared" si="45"/>
        <v>4800</v>
      </c>
      <c r="O615" s="25"/>
    </row>
    <row r="616" s="1" customFormat="1" customHeight="1" spans="1:15">
      <c r="A616" s="9">
        <v>614</v>
      </c>
      <c r="B616" s="8">
        <v>9</v>
      </c>
      <c r="C616" s="10" t="s">
        <v>1495</v>
      </c>
      <c r="D616" s="9" t="s">
        <v>1523</v>
      </c>
      <c r="E616" s="9" t="s">
        <v>18</v>
      </c>
      <c r="F616" s="9" t="s">
        <v>1524</v>
      </c>
      <c r="G616" s="9" t="s">
        <v>1525</v>
      </c>
      <c r="H616" s="26" t="s">
        <v>1526</v>
      </c>
      <c r="I616" s="9">
        <v>8</v>
      </c>
      <c r="J616" s="9">
        <v>8</v>
      </c>
      <c r="K616" s="9">
        <v>8</v>
      </c>
      <c r="L616" s="43">
        <f>K616*20</f>
        <v>160</v>
      </c>
      <c r="M616" s="43">
        <v>201601</v>
      </c>
      <c r="N616" s="43">
        <f t="shared" si="45"/>
        <v>1920</v>
      </c>
      <c r="O616" s="25"/>
    </row>
    <row r="617" s="1" customFormat="1" customHeight="1" spans="1:15">
      <c r="A617" s="9">
        <v>615</v>
      </c>
      <c r="B617" s="8">
        <v>10</v>
      </c>
      <c r="C617" s="10" t="s">
        <v>1495</v>
      </c>
      <c r="D617" s="9" t="s">
        <v>1527</v>
      </c>
      <c r="E617" s="9" t="s">
        <v>22</v>
      </c>
      <c r="F617" s="9" t="s">
        <v>923</v>
      </c>
      <c r="G617" s="9" t="s">
        <v>1528</v>
      </c>
      <c r="H617" s="26" t="s">
        <v>1529</v>
      </c>
      <c r="I617" s="9">
        <v>20</v>
      </c>
      <c r="J617" s="9">
        <v>20</v>
      </c>
      <c r="K617" s="9">
        <v>20</v>
      </c>
      <c r="L617" s="43">
        <v>400</v>
      </c>
      <c r="M617" s="43">
        <v>201601</v>
      </c>
      <c r="N617" s="43">
        <v>4000</v>
      </c>
      <c r="O617" s="9" t="s">
        <v>1530</v>
      </c>
    </row>
    <row r="618" s="1" customFormat="1" customHeight="1" spans="1:15">
      <c r="A618" s="9">
        <v>616</v>
      </c>
      <c r="B618" s="8">
        <v>11</v>
      </c>
      <c r="C618" s="10" t="s">
        <v>1495</v>
      </c>
      <c r="D618" s="9" t="s">
        <v>1083</v>
      </c>
      <c r="E618" s="9" t="s">
        <v>22</v>
      </c>
      <c r="F618" s="9" t="s">
        <v>1531</v>
      </c>
      <c r="G618" s="9" t="s">
        <v>1532</v>
      </c>
      <c r="H618" s="26" t="s">
        <v>1533</v>
      </c>
      <c r="I618" s="9">
        <v>23</v>
      </c>
      <c r="J618" s="9">
        <v>42</v>
      </c>
      <c r="K618" s="9">
        <v>23</v>
      </c>
      <c r="L618" s="43">
        <v>400</v>
      </c>
      <c r="M618" s="43">
        <v>201601</v>
      </c>
      <c r="N618" s="43">
        <f t="shared" si="45"/>
        <v>4800</v>
      </c>
      <c r="O618" s="25"/>
    </row>
    <row r="619" s="1" customFormat="1" customHeight="1" spans="1:15">
      <c r="A619" s="9">
        <v>617</v>
      </c>
      <c r="B619" s="8">
        <v>12</v>
      </c>
      <c r="C619" s="10" t="s">
        <v>1495</v>
      </c>
      <c r="D619" s="9" t="s">
        <v>1534</v>
      </c>
      <c r="E619" s="9" t="s">
        <v>18</v>
      </c>
      <c r="F619" s="9" t="s">
        <v>1535</v>
      </c>
      <c r="G619" s="9" t="s">
        <v>1536</v>
      </c>
      <c r="H619" s="26" t="s">
        <v>1537</v>
      </c>
      <c r="I619" s="9">
        <v>10</v>
      </c>
      <c r="J619" s="9">
        <v>10</v>
      </c>
      <c r="K619" s="9">
        <v>10</v>
      </c>
      <c r="L619" s="43">
        <f>K619*20</f>
        <v>200</v>
      </c>
      <c r="M619" s="43">
        <v>201601</v>
      </c>
      <c r="N619" s="43">
        <f t="shared" si="45"/>
        <v>2400</v>
      </c>
      <c r="O619" s="25" t="s">
        <v>1538</v>
      </c>
    </row>
    <row r="620" s="1" customFormat="1" customHeight="1" spans="1:15">
      <c r="A620" s="9">
        <v>618</v>
      </c>
      <c r="B620" s="8">
        <v>13</v>
      </c>
      <c r="C620" s="10" t="s">
        <v>1495</v>
      </c>
      <c r="D620" s="8" t="s">
        <v>1539</v>
      </c>
      <c r="E620" s="8" t="s">
        <v>18</v>
      </c>
      <c r="F620" s="8" t="s">
        <v>1522</v>
      </c>
      <c r="G620" s="8" t="s">
        <v>1507</v>
      </c>
      <c r="H620" s="11" t="s">
        <v>1052</v>
      </c>
      <c r="I620" s="8">
        <v>22</v>
      </c>
      <c r="J620" s="8">
        <v>42</v>
      </c>
      <c r="K620" s="8">
        <v>22</v>
      </c>
      <c r="L620" s="43">
        <v>400</v>
      </c>
      <c r="M620" s="43">
        <v>201601</v>
      </c>
      <c r="N620" s="43">
        <f t="shared" si="45"/>
        <v>4800</v>
      </c>
      <c r="O620" s="25"/>
    </row>
    <row r="621" s="1" customFormat="1" customHeight="1" spans="1:15">
      <c r="A621" s="9">
        <v>619</v>
      </c>
      <c r="B621" s="8">
        <v>14</v>
      </c>
      <c r="C621" s="10" t="s">
        <v>1495</v>
      </c>
      <c r="D621" s="9" t="s">
        <v>1540</v>
      </c>
      <c r="E621" s="9" t="s">
        <v>22</v>
      </c>
      <c r="F621" s="9" t="s">
        <v>1535</v>
      </c>
      <c r="G621" s="9" t="s">
        <v>1536</v>
      </c>
      <c r="H621" s="26" t="s">
        <v>1541</v>
      </c>
      <c r="I621" s="9">
        <v>20</v>
      </c>
      <c r="J621" s="9">
        <v>20</v>
      </c>
      <c r="K621" s="9">
        <v>20</v>
      </c>
      <c r="L621" s="43">
        <v>400</v>
      </c>
      <c r="M621" s="43">
        <v>201601</v>
      </c>
      <c r="N621" s="43">
        <f t="shared" si="45"/>
        <v>4800</v>
      </c>
      <c r="O621" s="25" t="s">
        <v>1538</v>
      </c>
    </row>
    <row r="622" s="1" customFormat="1" customHeight="1" spans="1:15">
      <c r="A622" s="9">
        <v>620</v>
      </c>
      <c r="B622" s="8">
        <v>15</v>
      </c>
      <c r="C622" s="10" t="s">
        <v>1495</v>
      </c>
      <c r="D622" s="41" t="s">
        <v>1542</v>
      </c>
      <c r="E622" s="41" t="s">
        <v>18</v>
      </c>
      <c r="F622" s="41" t="s">
        <v>1535</v>
      </c>
      <c r="G622" s="41" t="s">
        <v>1536</v>
      </c>
      <c r="H622" s="42" t="s">
        <v>168</v>
      </c>
      <c r="I622" s="43">
        <v>22</v>
      </c>
      <c r="J622" s="43">
        <v>40</v>
      </c>
      <c r="K622" s="43">
        <v>22</v>
      </c>
      <c r="L622" s="43">
        <v>400</v>
      </c>
      <c r="M622" s="43">
        <v>201601</v>
      </c>
      <c r="N622" s="43">
        <f t="shared" si="45"/>
        <v>4800</v>
      </c>
      <c r="O622" s="25" t="s">
        <v>1538</v>
      </c>
    </row>
    <row r="623" s="1" customFormat="1" customHeight="1" spans="1:15">
      <c r="A623" s="9">
        <v>621</v>
      </c>
      <c r="B623" s="8">
        <v>16</v>
      </c>
      <c r="C623" s="10" t="s">
        <v>1495</v>
      </c>
      <c r="D623" s="9" t="s">
        <v>1543</v>
      </c>
      <c r="E623" s="9" t="s">
        <v>22</v>
      </c>
      <c r="F623" s="9" t="s">
        <v>1544</v>
      </c>
      <c r="G623" s="9" t="s">
        <v>1545</v>
      </c>
      <c r="H623" s="26" t="s">
        <v>1526</v>
      </c>
      <c r="I623" s="9">
        <v>8</v>
      </c>
      <c r="J623" s="9">
        <v>8</v>
      </c>
      <c r="K623" s="9">
        <v>8</v>
      </c>
      <c r="L623" s="43">
        <f t="shared" ref="L623:L627" si="46">K623*20</f>
        <v>160</v>
      </c>
      <c r="M623" s="43">
        <v>201601</v>
      </c>
      <c r="N623" s="43">
        <f t="shared" si="45"/>
        <v>1920</v>
      </c>
      <c r="O623" s="25"/>
    </row>
    <row r="624" s="1" customFormat="1" customHeight="1" spans="1:15">
      <c r="A624" s="9">
        <v>622</v>
      </c>
      <c r="B624" s="8">
        <v>17</v>
      </c>
      <c r="C624" s="10" t="s">
        <v>1495</v>
      </c>
      <c r="D624" s="9" t="s">
        <v>1546</v>
      </c>
      <c r="E624" s="9" t="s">
        <v>18</v>
      </c>
      <c r="F624" s="9" t="s">
        <v>1547</v>
      </c>
      <c r="G624" s="9" t="s">
        <v>1548</v>
      </c>
      <c r="H624" s="26" t="s">
        <v>1549</v>
      </c>
      <c r="I624" s="9">
        <v>21</v>
      </c>
      <c r="J624" s="9">
        <v>23</v>
      </c>
      <c r="K624" s="9">
        <v>21</v>
      </c>
      <c r="L624" s="43">
        <v>400</v>
      </c>
      <c r="M624" s="43">
        <v>201601</v>
      </c>
      <c r="N624" s="43">
        <f t="shared" si="45"/>
        <v>4800</v>
      </c>
      <c r="O624" s="25"/>
    </row>
    <row r="625" s="1" customFormat="1" customHeight="1" spans="1:15">
      <c r="A625" s="9">
        <v>623</v>
      </c>
      <c r="B625" s="8">
        <v>18</v>
      </c>
      <c r="C625" s="10" t="s">
        <v>1495</v>
      </c>
      <c r="D625" s="8" t="s">
        <v>1550</v>
      </c>
      <c r="E625" s="8" t="s">
        <v>22</v>
      </c>
      <c r="F625" s="8" t="s">
        <v>1551</v>
      </c>
      <c r="G625" s="8" t="s">
        <v>1552</v>
      </c>
      <c r="H625" s="11" t="s">
        <v>1553</v>
      </c>
      <c r="I625" s="8">
        <v>21</v>
      </c>
      <c r="J625" s="8">
        <v>22</v>
      </c>
      <c r="K625" s="8">
        <v>21</v>
      </c>
      <c r="L625" s="43">
        <v>400</v>
      </c>
      <c r="M625" s="43">
        <v>201601</v>
      </c>
      <c r="N625" s="43">
        <f t="shared" si="45"/>
        <v>4800</v>
      </c>
      <c r="O625" s="25"/>
    </row>
    <row r="626" s="1" customFormat="1" customHeight="1" spans="1:15">
      <c r="A626" s="9">
        <v>624</v>
      </c>
      <c r="B626" s="8">
        <v>19</v>
      </c>
      <c r="C626" s="10" t="s">
        <v>1495</v>
      </c>
      <c r="D626" s="9" t="s">
        <v>1554</v>
      </c>
      <c r="E626" s="9" t="s">
        <v>22</v>
      </c>
      <c r="F626" s="9" t="s">
        <v>1501</v>
      </c>
      <c r="G626" s="9" t="s">
        <v>1555</v>
      </c>
      <c r="H626" s="26" t="s">
        <v>1556</v>
      </c>
      <c r="I626" s="9">
        <v>6</v>
      </c>
      <c r="J626" s="9">
        <v>6</v>
      </c>
      <c r="K626" s="9">
        <v>6</v>
      </c>
      <c r="L626" s="43">
        <f t="shared" si="46"/>
        <v>120</v>
      </c>
      <c r="M626" s="43">
        <v>201601</v>
      </c>
      <c r="N626" s="43">
        <f t="shared" si="45"/>
        <v>1440</v>
      </c>
      <c r="O626" s="25"/>
    </row>
    <row r="627" s="1" customFormat="1" customHeight="1" spans="1:15">
      <c r="A627" s="9">
        <v>625</v>
      </c>
      <c r="B627" s="8">
        <v>20</v>
      </c>
      <c r="C627" s="10" t="s">
        <v>1495</v>
      </c>
      <c r="D627" s="9" t="s">
        <v>1557</v>
      </c>
      <c r="E627" s="9" t="s">
        <v>18</v>
      </c>
      <c r="F627" s="9" t="s">
        <v>1558</v>
      </c>
      <c r="G627" s="9" t="s">
        <v>1559</v>
      </c>
      <c r="H627" s="26" t="s">
        <v>1560</v>
      </c>
      <c r="I627" s="9">
        <v>5</v>
      </c>
      <c r="J627" s="9">
        <v>5</v>
      </c>
      <c r="K627" s="9">
        <v>5</v>
      </c>
      <c r="L627" s="43">
        <f t="shared" si="46"/>
        <v>100</v>
      </c>
      <c r="M627" s="43">
        <v>201601</v>
      </c>
      <c r="N627" s="43">
        <f t="shared" si="45"/>
        <v>1200</v>
      </c>
      <c r="O627" s="25"/>
    </row>
    <row r="628" s="1" customFormat="1" customHeight="1" spans="1:15">
      <c r="A628" s="9">
        <v>626</v>
      </c>
      <c r="B628" s="8">
        <v>21</v>
      </c>
      <c r="C628" s="10" t="s">
        <v>1495</v>
      </c>
      <c r="D628" s="9" t="s">
        <v>1561</v>
      </c>
      <c r="E628" s="9" t="s">
        <v>18</v>
      </c>
      <c r="F628" s="9" t="s">
        <v>1510</v>
      </c>
      <c r="G628" s="9" t="s">
        <v>1511</v>
      </c>
      <c r="H628" s="26" t="s">
        <v>1562</v>
      </c>
      <c r="I628" s="9">
        <v>23</v>
      </c>
      <c r="J628" s="9">
        <v>23</v>
      </c>
      <c r="K628" s="9">
        <v>23</v>
      </c>
      <c r="L628" s="43">
        <v>400</v>
      </c>
      <c r="M628" s="43">
        <v>201601</v>
      </c>
      <c r="N628" s="43">
        <f t="shared" si="45"/>
        <v>4800</v>
      </c>
      <c r="O628" s="25"/>
    </row>
    <row r="629" s="1" customFormat="1" customHeight="1" spans="1:15">
      <c r="A629" s="9">
        <v>627</v>
      </c>
      <c r="B629" s="8">
        <v>22</v>
      </c>
      <c r="C629" s="10" t="s">
        <v>1495</v>
      </c>
      <c r="D629" s="9" t="s">
        <v>1563</v>
      </c>
      <c r="E629" s="9" t="s">
        <v>22</v>
      </c>
      <c r="F629" s="9" t="s">
        <v>1531</v>
      </c>
      <c r="G629" s="9" t="s">
        <v>1532</v>
      </c>
      <c r="H629" s="26" t="s">
        <v>201</v>
      </c>
      <c r="I629" s="9">
        <v>22</v>
      </c>
      <c r="J629" s="9">
        <v>41</v>
      </c>
      <c r="K629" s="9">
        <v>22</v>
      </c>
      <c r="L629" s="43">
        <v>400</v>
      </c>
      <c r="M629" s="43">
        <v>201601</v>
      </c>
      <c r="N629" s="43">
        <f t="shared" si="45"/>
        <v>4800</v>
      </c>
      <c r="O629" s="25"/>
    </row>
    <row r="630" s="1" customFormat="1" customHeight="1" spans="1:15">
      <c r="A630" s="9">
        <v>628</v>
      </c>
      <c r="B630" s="8">
        <v>23</v>
      </c>
      <c r="C630" s="10" t="s">
        <v>1495</v>
      </c>
      <c r="D630" s="9" t="s">
        <v>1564</v>
      </c>
      <c r="E630" s="9" t="s">
        <v>18</v>
      </c>
      <c r="F630" s="9" t="s">
        <v>1547</v>
      </c>
      <c r="G630" s="9" t="s">
        <v>1548</v>
      </c>
      <c r="H630" s="26" t="s">
        <v>1565</v>
      </c>
      <c r="I630" s="9">
        <v>20</v>
      </c>
      <c r="J630" s="9">
        <v>40</v>
      </c>
      <c r="K630" s="9">
        <v>20</v>
      </c>
      <c r="L630" s="43">
        <v>400</v>
      </c>
      <c r="M630" s="43">
        <v>201601</v>
      </c>
      <c r="N630" s="43">
        <f t="shared" ref="N630:N693" si="47">L630*12</f>
        <v>4800</v>
      </c>
      <c r="O630" s="25"/>
    </row>
    <row r="631" s="1" customFormat="1" customHeight="1" spans="1:15">
      <c r="A631" s="9">
        <v>629</v>
      </c>
      <c r="B631" s="8">
        <v>24</v>
      </c>
      <c r="C631" s="10" t="s">
        <v>1495</v>
      </c>
      <c r="D631" s="9" t="s">
        <v>1566</v>
      </c>
      <c r="E631" s="9" t="s">
        <v>18</v>
      </c>
      <c r="F631" s="9" t="s">
        <v>1567</v>
      </c>
      <c r="G631" s="9" t="s">
        <v>1498</v>
      </c>
      <c r="H631" s="26" t="s">
        <v>1568</v>
      </c>
      <c r="I631" s="9">
        <v>21</v>
      </c>
      <c r="J631" s="9">
        <v>40</v>
      </c>
      <c r="K631" s="9">
        <v>21</v>
      </c>
      <c r="L631" s="43">
        <v>400</v>
      </c>
      <c r="M631" s="43">
        <v>201601</v>
      </c>
      <c r="N631" s="43">
        <f t="shared" si="47"/>
        <v>4800</v>
      </c>
      <c r="O631" s="25"/>
    </row>
    <row r="632" s="1" customFormat="1" customHeight="1" spans="1:15">
      <c r="A632" s="9">
        <v>630</v>
      </c>
      <c r="B632" s="8">
        <v>25</v>
      </c>
      <c r="C632" s="10" t="s">
        <v>1495</v>
      </c>
      <c r="D632" s="9" t="s">
        <v>1569</v>
      </c>
      <c r="E632" s="9" t="s">
        <v>22</v>
      </c>
      <c r="F632" s="9" t="s">
        <v>1570</v>
      </c>
      <c r="G632" s="9" t="s">
        <v>1511</v>
      </c>
      <c r="H632" s="26" t="s">
        <v>1571</v>
      </c>
      <c r="I632" s="9">
        <v>8</v>
      </c>
      <c r="J632" s="9">
        <v>8</v>
      </c>
      <c r="K632" s="9">
        <v>8</v>
      </c>
      <c r="L632" s="43">
        <f t="shared" ref="L632:L634" si="48">K632*20</f>
        <v>160</v>
      </c>
      <c r="M632" s="43">
        <v>201601</v>
      </c>
      <c r="N632" s="43">
        <f t="shared" si="47"/>
        <v>1920</v>
      </c>
      <c r="O632" s="25"/>
    </row>
    <row r="633" s="1" customFormat="1" customHeight="1" spans="1:15">
      <c r="A633" s="9">
        <v>631</v>
      </c>
      <c r="B633" s="8">
        <v>26</v>
      </c>
      <c r="C633" s="10" t="s">
        <v>1495</v>
      </c>
      <c r="D633" s="41" t="s">
        <v>1572</v>
      </c>
      <c r="E633" s="41" t="s">
        <v>22</v>
      </c>
      <c r="F633" s="41" t="s">
        <v>1573</v>
      </c>
      <c r="G633" s="41" t="s">
        <v>1545</v>
      </c>
      <c r="H633" s="42" t="s">
        <v>1574</v>
      </c>
      <c r="I633" s="43">
        <v>7</v>
      </c>
      <c r="J633" s="43">
        <v>7</v>
      </c>
      <c r="K633" s="43">
        <v>7</v>
      </c>
      <c r="L633" s="43">
        <f t="shared" si="48"/>
        <v>140</v>
      </c>
      <c r="M633" s="43">
        <v>201601</v>
      </c>
      <c r="N633" s="43">
        <f t="shared" si="47"/>
        <v>1680</v>
      </c>
      <c r="O633" s="25"/>
    </row>
    <row r="634" s="1" customFormat="1" customHeight="1" spans="1:15">
      <c r="A634" s="9">
        <v>632</v>
      </c>
      <c r="B634" s="8">
        <v>27</v>
      </c>
      <c r="C634" s="10" t="s">
        <v>1495</v>
      </c>
      <c r="D634" s="41" t="s">
        <v>1575</v>
      </c>
      <c r="E634" s="41" t="s">
        <v>18</v>
      </c>
      <c r="F634" s="41" t="s">
        <v>1576</v>
      </c>
      <c r="G634" s="41" t="s">
        <v>1515</v>
      </c>
      <c r="H634" s="42" t="s">
        <v>1577</v>
      </c>
      <c r="I634" s="43">
        <v>15</v>
      </c>
      <c r="J634" s="43">
        <v>15</v>
      </c>
      <c r="K634" s="43">
        <v>15</v>
      </c>
      <c r="L634" s="43">
        <f t="shared" si="48"/>
        <v>300</v>
      </c>
      <c r="M634" s="43">
        <v>201601</v>
      </c>
      <c r="N634" s="43">
        <f t="shared" si="47"/>
        <v>3600</v>
      </c>
      <c r="O634" s="25"/>
    </row>
    <row r="635" s="1" customFormat="1" customHeight="1" spans="1:15">
      <c r="A635" s="9">
        <v>633</v>
      </c>
      <c r="B635" s="8">
        <v>28</v>
      </c>
      <c r="C635" s="10" t="s">
        <v>1495</v>
      </c>
      <c r="D635" s="9" t="s">
        <v>1578</v>
      </c>
      <c r="E635" s="9" t="s">
        <v>22</v>
      </c>
      <c r="F635" s="9" t="s">
        <v>1547</v>
      </c>
      <c r="G635" s="9" t="s">
        <v>1548</v>
      </c>
      <c r="H635" s="26" t="s">
        <v>1579</v>
      </c>
      <c r="I635" s="9">
        <v>25</v>
      </c>
      <c r="J635" s="9">
        <v>25</v>
      </c>
      <c r="K635" s="9">
        <v>25</v>
      </c>
      <c r="L635" s="43">
        <v>400</v>
      </c>
      <c r="M635" s="43">
        <v>201601</v>
      </c>
      <c r="N635" s="43">
        <f t="shared" si="47"/>
        <v>4800</v>
      </c>
      <c r="O635" s="25"/>
    </row>
    <row r="636" s="1" customFormat="1" customHeight="1" spans="1:15">
      <c r="A636" s="9">
        <v>634</v>
      </c>
      <c r="B636" s="8">
        <v>29</v>
      </c>
      <c r="C636" s="10" t="s">
        <v>1495</v>
      </c>
      <c r="D636" s="9" t="s">
        <v>1580</v>
      </c>
      <c r="E636" s="9" t="s">
        <v>18</v>
      </c>
      <c r="F636" s="9" t="s">
        <v>1581</v>
      </c>
      <c r="G636" s="9" t="s">
        <v>1582</v>
      </c>
      <c r="H636" s="26" t="s">
        <v>1583</v>
      </c>
      <c r="I636" s="9">
        <v>21</v>
      </c>
      <c r="J636" s="9">
        <v>24</v>
      </c>
      <c r="K636" s="9">
        <v>21</v>
      </c>
      <c r="L636" s="43">
        <v>400</v>
      </c>
      <c r="M636" s="43">
        <v>201601</v>
      </c>
      <c r="N636" s="43">
        <f t="shared" si="47"/>
        <v>4800</v>
      </c>
      <c r="O636" s="25"/>
    </row>
    <row r="637" s="1" customFormat="1" customHeight="1" spans="1:15">
      <c r="A637" s="9">
        <v>635</v>
      </c>
      <c r="B637" s="8">
        <v>30</v>
      </c>
      <c r="C637" s="10" t="s">
        <v>1495</v>
      </c>
      <c r="D637" s="9" t="s">
        <v>1584</v>
      </c>
      <c r="E637" s="9" t="s">
        <v>22</v>
      </c>
      <c r="F637" s="9" t="s">
        <v>1547</v>
      </c>
      <c r="G637" s="9" t="s">
        <v>1548</v>
      </c>
      <c r="H637" s="26" t="s">
        <v>1585</v>
      </c>
      <c r="I637" s="9">
        <v>10</v>
      </c>
      <c r="J637" s="9">
        <v>10</v>
      </c>
      <c r="K637" s="9">
        <v>10</v>
      </c>
      <c r="L637" s="43">
        <f t="shared" ref="L637:L639" si="49">K637*20</f>
        <v>200</v>
      </c>
      <c r="M637" s="43">
        <v>201601</v>
      </c>
      <c r="N637" s="43">
        <f t="shared" si="47"/>
        <v>2400</v>
      </c>
      <c r="O637" s="25"/>
    </row>
    <row r="638" s="1" customFormat="1" customHeight="1" spans="1:15">
      <c r="A638" s="9">
        <v>636</v>
      </c>
      <c r="B638" s="8">
        <v>31</v>
      </c>
      <c r="C638" s="10" t="s">
        <v>1495</v>
      </c>
      <c r="D638" s="41" t="s">
        <v>1586</v>
      </c>
      <c r="E638" s="41" t="s">
        <v>22</v>
      </c>
      <c r="F638" s="41" t="s">
        <v>1576</v>
      </c>
      <c r="G638" s="41" t="s">
        <v>1587</v>
      </c>
      <c r="H638" s="42" t="s">
        <v>1588</v>
      </c>
      <c r="I638" s="43">
        <v>6</v>
      </c>
      <c r="J638" s="43">
        <v>6</v>
      </c>
      <c r="K638" s="43">
        <v>6</v>
      </c>
      <c r="L638" s="43">
        <f t="shared" si="49"/>
        <v>120</v>
      </c>
      <c r="M638" s="43">
        <v>201601</v>
      </c>
      <c r="N638" s="43">
        <f t="shared" si="47"/>
        <v>1440</v>
      </c>
      <c r="O638" s="25"/>
    </row>
    <row r="639" s="1" customFormat="1" customHeight="1" spans="1:15">
      <c r="A639" s="9">
        <v>637</v>
      </c>
      <c r="B639" s="8">
        <v>32</v>
      </c>
      <c r="C639" s="10" t="s">
        <v>1495</v>
      </c>
      <c r="D639" s="9" t="s">
        <v>1589</v>
      </c>
      <c r="E639" s="9" t="s">
        <v>18</v>
      </c>
      <c r="F639" s="9" t="s">
        <v>1510</v>
      </c>
      <c r="G639" s="9" t="s">
        <v>1511</v>
      </c>
      <c r="H639" s="26" t="s">
        <v>1590</v>
      </c>
      <c r="I639" s="9">
        <v>6</v>
      </c>
      <c r="J639" s="9">
        <v>6</v>
      </c>
      <c r="K639" s="9">
        <v>6</v>
      </c>
      <c r="L639" s="43">
        <f t="shared" si="49"/>
        <v>120</v>
      </c>
      <c r="M639" s="43">
        <v>201601</v>
      </c>
      <c r="N639" s="43">
        <f t="shared" si="47"/>
        <v>1440</v>
      </c>
      <c r="O639" s="25"/>
    </row>
    <row r="640" s="1" customFormat="1" customHeight="1" spans="1:15">
      <c r="A640" s="9">
        <v>638</v>
      </c>
      <c r="B640" s="8">
        <v>33</v>
      </c>
      <c r="C640" s="10" t="s">
        <v>1495</v>
      </c>
      <c r="D640" s="9" t="s">
        <v>1591</v>
      </c>
      <c r="E640" s="9" t="s">
        <v>18</v>
      </c>
      <c r="F640" s="9" t="s">
        <v>1497</v>
      </c>
      <c r="G640" s="9" t="s">
        <v>1528</v>
      </c>
      <c r="H640" s="26" t="s">
        <v>207</v>
      </c>
      <c r="I640" s="9">
        <v>23</v>
      </c>
      <c r="J640" s="9">
        <v>44</v>
      </c>
      <c r="K640" s="9">
        <v>23</v>
      </c>
      <c r="L640" s="43">
        <v>400</v>
      </c>
      <c r="M640" s="43">
        <v>201601</v>
      </c>
      <c r="N640" s="43">
        <f t="shared" si="47"/>
        <v>4800</v>
      </c>
      <c r="O640" s="25"/>
    </row>
    <row r="641" s="1" customFormat="1" customHeight="1" spans="1:15">
      <c r="A641" s="9">
        <v>639</v>
      </c>
      <c r="B641" s="8">
        <v>34</v>
      </c>
      <c r="C641" s="10" t="s">
        <v>1495</v>
      </c>
      <c r="D641" s="9" t="s">
        <v>1592</v>
      </c>
      <c r="E641" s="9" t="s">
        <v>18</v>
      </c>
      <c r="F641" s="9" t="s">
        <v>1558</v>
      </c>
      <c r="G641" s="9" t="s">
        <v>1559</v>
      </c>
      <c r="H641" s="26" t="s">
        <v>1593</v>
      </c>
      <c r="I641" s="9">
        <v>21</v>
      </c>
      <c r="J641" s="9">
        <v>43</v>
      </c>
      <c r="K641" s="9">
        <v>21</v>
      </c>
      <c r="L641" s="43">
        <v>400</v>
      </c>
      <c r="M641" s="43">
        <v>201601</v>
      </c>
      <c r="N641" s="43">
        <f t="shared" si="47"/>
        <v>4800</v>
      </c>
      <c r="O641" s="25"/>
    </row>
    <row r="642" s="1" customFormat="1" customHeight="1" spans="1:15">
      <c r="A642" s="9">
        <v>640</v>
      </c>
      <c r="B642" s="8">
        <v>35</v>
      </c>
      <c r="C642" s="10" t="s">
        <v>1495</v>
      </c>
      <c r="D642" s="9" t="s">
        <v>1594</v>
      </c>
      <c r="E642" s="9" t="s">
        <v>18</v>
      </c>
      <c r="F642" s="9" t="s">
        <v>1567</v>
      </c>
      <c r="G642" s="9" t="s">
        <v>1498</v>
      </c>
      <c r="H642" s="26" t="s">
        <v>1595</v>
      </c>
      <c r="I642" s="9">
        <v>8</v>
      </c>
      <c r="J642" s="9">
        <v>8</v>
      </c>
      <c r="K642" s="9">
        <v>8</v>
      </c>
      <c r="L642" s="43">
        <f t="shared" ref="L642:L647" si="50">K642*20</f>
        <v>160</v>
      </c>
      <c r="M642" s="43">
        <v>201601</v>
      </c>
      <c r="N642" s="43">
        <f t="shared" si="47"/>
        <v>1920</v>
      </c>
      <c r="O642" s="25"/>
    </row>
    <row r="643" s="1" customFormat="1" customHeight="1" spans="1:15">
      <c r="A643" s="9">
        <v>641</v>
      </c>
      <c r="B643" s="8">
        <v>36</v>
      </c>
      <c r="C643" s="10" t="s">
        <v>1495</v>
      </c>
      <c r="D643" s="41" t="s">
        <v>1596</v>
      </c>
      <c r="E643" s="41" t="s">
        <v>18</v>
      </c>
      <c r="F643" s="41" t="s">
        <v>1597</v>
      </c>
      <c r="G643" s="41" t="s">
        <v>1587</v>
      </c>
      <c r="H643" s="42" t="s">
        <v>198</v>
      </c>
      <c r="I643" s="43">
        <v>21</v>
      </c>
      <c r="J643" s="43">
        <v>43</v>
      </c>
      <c r="K643" s="43">
        <v>21</v>
      </c>
      <c r="L643" s="43">
        <v>400</v>
      </c>
      <c r="M643" s="43">
        <v>201601</v>
      </c>
      <c r="N643" s="43">
        <f t="shared" si="47"/>
        <v>4800</v>
      </c>
      <c r="O643" s="25"/>
    </row>
    <row r="644" s="1" customFormat="1" customHeight="1" spans="1:15">
      <c r="A644" s="9">
        <v>642</v>
      </c>
      <c r="B644" s="8">
        <v>37</v>
      </c>
      <c r="C644" s="10" t="s">
        <v>1495</v>
      </c>
      <c r="D644" s="9" t="s">
        <v>1598</v>
      </c>
      <c r="E644" s="9" t="s">
        <v>18</v>
      </c>
      <c r="F644" s="9" t="s">
        <v>1576</v>
      </c>
      <c r="G644" s="9" t="s">
        <v>1599</v>
      </c>
      <c r="H644" s="26" t="s">
        <v>1600</v>
      </c>
      <c r="I644" s="9">
        <v>7</v>
      </c>
      <c r="J644" s="9">
        <v>7</v>
      </c>
      <c r="K644" s="9">
        <v>7</v>
      </c>
      <c r="L644" s="43">
        <f t="shared" si="50"/>
        <v>140</v>
      </c>
      <c r="M644" s="43">
        <v>201601</v>
      </c>
      <c r="N644" s="43">
        <f t="shared" si="47"/>
        <v>1680</v>
      </c>
      <c r="O644" s="25"/>
    </row>
    <row r="645" s="1" customFormat="1" customHeight="1" spans="1:15">
      <c r="A645" s="9">
        <v>643</v>
      </c>
      <c r="B645" s="8">
        <v>38</v>
      </c>
      <c r="C645" s="10" t="s">
        <v>1495</v>
      </c>
      <c r="D645" s="9" t="s">
        <v>1601</v>
      </c>
      <c r="E645" s="9" t="s">
        <v>18</v>
      </c>
      <c r="F645" s="9" t="s">
        <v>1558</v>
      </c>
      <c r="G645" s="9" t="s">
        <v>1559</v>
      </c>
      <c r="H645" s="26" t="s">
        <v>439</v>
      </c>
      <c r="I645" s="9">
        <v>12</v>
      </c>
      <c r="J645" s="9">
        <v>12</v>
      </c>
      <c r="K645" s="9">
        <v>12</v>
      </c>
      <c r="L645" s="43">
        <f t="shared" si="50"/>
        <v>240</v>
      </c>
      <c r="M645" s="43">
        <v>201601</v>
      </c>
      <c r="N645" s="43">
        <f t="shared" si="47"/>
        <v>2880</v>
      </c>
      <c r="O645" s="25"/>
    </row>
    <row r="646" s="1" customFormat="1" customHeight="1" spans="1:15">
      <c r="A646" s="9">
        <v>644</v>
      </c>
      <c r="B646" s="8">
        <v>39</v>
      </c>
      <c r="C646" s="10" t="s">
        <v>1495</v>
      </c>
      <c r="D646" s="9" t="s">
        <v>1602</v>
      </c>
      <c r="E646" s="9" t="s">
        <v>18</v>
      </c>
      <c r="F646" s="9" t="s">
        <v>1544</v>
      </c>
      <c r="G646" s="9" t="s">
        <v>1545</v>
      </c>
      <c r="H646" s="26" t="s">
        <v>1603</v>
      </c>
      <c r="I646" s="9">
        <v>17</v>
      </c>
      <c r="J646" s="9">
        <v>38</v>
      </c>
      <c r="K646" s="9">
        <v>17</v>
      </c>
      <c r="L646" s="43">
        <f t="shared" si="50"/>
        <v>340</v>
      </c>
      <c r="M646" s="43">
        <v>201601</v>
      </c>
      <c r="N646" s="43">
        <f t="shared" si="47"/>
        <v>4080</v>
      </c>
      <c r="O646" s="25"/>
    </row>
    <row r="647" s="1" customFormat="1" customHeight="1" spans="1:15">
      <c r="A647" s="9">
        <v>645</v>
      </c>
      <c r="B647" s="8">
        <v>40</v>
      </c>
      <c r="C647" s="10" t="s">
        <v>1495</v>
      </c>
      <c r="D647" s="9" t="s">
        <v>1604</v>
      </c>
      <c r="E647" s="9" t="s">
        <v>18</v>
      </c>
      <c r="F647" s="9" t="s">
        <v>1605</v>
      </c>
      <c r="G647" s="9" t="s">
        <v>1582</v>
      </c>
      <c r="H647" s="26" t="s">
        <v>1304</v>
      </c>
      <c r="I647" s="9">
        <v>16</v>
      </c>
      <c r="J647" s="9">
        <v>16</v>
      </c>
      <c r="K647" s="9">
        <v>16</v>
      </c>
      <c r="L647" s="43">
        <f t="shared" si="50"/>
        <v>320</v>
      </c>
      <c r="M647" s="43">
        <v>201601</v>
      </c>
      <c r="N647" s="43">
        <f t="shared" si="47"/>
        <v>3840</v>
      </c>
      <c r="O647" s="25"/>
    </row>
    <row r="648" s="1" customFormat="1" customHeight="1" spans="1:15">
      <c r="A648" s="9">
        <v>646</v>
      </c>
      <c r="B648" s="8">
        <v>41</v>
      </c>
      <c r="C648" s="10" t="s">
        <v>1495</v>
      </c>
      <c r="D648" s="9" t="s">
        <v>1606</v>
      </c>
      <c r="E648" s="9" t="s">
        <v>22</v>
      </c>
      <c r="F648" s="9" t="s">
        <v>1497</v>
      </c>
      <c r="G648" s="9" t="s">
        <v>1528</v>
      </c>
      <c r="H648" s="26" t="s">
        <v>171</v>
      </c>
      <c r="I648" s="9">
        <v>23</v>
      </c>
      <c r="J648" s="9">
        <v>46</v>
      </c>
      <c r="K648" s="9">
        <v>23</v>
      </c>
      <c r="L648" s="43">
        <v>400</v>
      </c>
      <c r="M648" s="43">
        <v>201601</v>
      </c>
      <c r="N648" s="43">
        <f t="shared" si="47"/>
        <v>4800</v>
      </c>
      <c r="O648" s="25"/>
    </row>
    <row r="649" s="1" customFormat="1" customHeight="1" spans="1:15">
      <c r="A649" s="9">
        <v>647</v>
      </c>
      <c r="B649" s="8">
        <v>42</v>
      </c>
      <c r="C649" s="10" t="s">
        <v>1495</v>
      </c>
      <c r="D649" s="9" t="s">
        <v>1607</v>
      </c>
      <c r="E649" s="9" t="s">
        <v>22</v>
      </c>
      <c r="F649" s="9" t="s">
        <v>1608</v>
      </c>
      <c r="G649" s="9" t="s">
        <v>1609</v>
      </c>
      <c r="H649" s="26" t="s">
        <v>1610</v>
      </c>
      <c r="I649" s="9">
        <v>21</v>
      </c>
      <c r="J649" s="9">
        <v>50</v>
      </c>
      <c r="K649" s="9">
        <v>21</v>
      </c>
      <c r="L649" s="43">
        <v>400</v>
      </c>
      <c r="M649" s="43">
        <v>201601</v>
      </c>
      <c r="N649" s="43">
        <f t="shared" si="47"/>
        <v>4800</v>
      </c>
      <c r="O649" s="25"/>
    </row>
    <row r="650" s="1" customFormat="1" customHeight="1" spans="1:15">
      <c r="A650" s="9">
        <v>648</v>
      </c>
      <c r="B650" s="8">
        <v>43</v>
      </c>
      <c r="C650" s="10" t="s">
        <v>1495</v>
      </c>
      <c r="D650" s="8" t="s">
        <v>1611</v>
      </c>
      <c r="E650" s="8" t="s">
        <v>18</v>
      </c>
      <c r="F650" s="8" t="s">
        <v>1576</v>
      </c>
      <c r="G650" s="8" t="s">
        <v>1515</v>
      </c>
      <c r="H650" s="11" t="s">
        <v>1612</v>
      </c>
      <c r="I650" s="8">
        <v>20</v>
      </c>
      <c r="J650" s="8">
        <v>43</v>
      </c>
      <c r="K650" s="8">
        <v>20</v>
      </c>
      <c r="L650" s="43">
        <v>400</v>
      </c>
      <c r="M650" s="43">
        <v>201601</v>
      </c>
      <c r="N650" s="43">
        <f t="shared" si="47"/>
        <v>4800</v>
      </c>
      <c r="O650" s="25"/>
    </row>
    <row r="651" s="1" customFormat="1" customHeight="1" spans="1:15">
      <c r="A651" s="9">
        <v>649</v>
      </c>
      <c r="B651" s="8">
        <v>44</v>
      </c>
      <c r="C651" s="10" t="s">
        <v>1495</v>
      </c>
      <c r="D651" s="9" t="s">
        <v>1613</v>
      </c>
      <c r="E651" s="9" t="s">
        <v>18</v>
      </c>
      <c r="F651" s="9" t="s">
        <v>1510</v>
      </c>
      <c r="G651" s="9" t="s">
        <v>1511</v>
      </c>
      <c r="H651" s="26" t="s">
        <v>1614</v>
      </c>
      <c r="I651" s="9">
        <v>18</v>
      </c>
      <c r="J651" s="9">
        <v>42</v>
      </c>
      <c r="K651" s="9">
        <v>18</v>
      </c>
      <c r="L651" s="43">
        <f t="shared" ref="L651:L688" si="51">K651*20</f>
        <v>360</v>
      </c>
      <c r="M651" s="43">
        <v>201601</v>
      </c>
      <c r="N651" s="43">
        <f t="shared" si="47"/>
        <v>4320</v>
      </c>
      <c r="O651" s="25"/>
    </row>
    <row r="652" s="1" customFormat="1" customHeight="1" spans="1:15">
      <c r="A652" s="9">
        <v>650</v>
      </c>
      <c r="B652" s="8">
        <v>45</v>
      </c>
      <c r="C652" s="10" t="s">
        <v>1495</v>
      </c>
      <c r="D652" s="41" t="s">
        <v>1615</v>
      </c>
      <c r="E652" s="41" t="s">
        <v>18</v>
      </c>
      <c r="F652" s="41" t="s">
        <v>1616</v>
      </c>
      <c r="G652" s="41" t="s">
        <v>1617</v>
      </c>
      <c r="H652" s="42" t="s">
        <v>36</v>
      </c>
      <c r="I652" s="43">
        <v>20</v>
      </c>
      <c r="J652" s="43">
        <v>44</v>
      </c>
      <c r="K652" s="43">
        <v>20</v>
      </c>
      <c r="L652" s="43">
        <v>400</v>
      </c>
      <c r="M652" s="43">
        <v>201601</v>
      </c>
      <c r="N652" s="43">
        <f t="shared" si="47"/>
        <v>4800</v>
      </c>
      <c r="O652" s="25"/>
    </row>
    <row r="653" s="1" customFormat="1" customHeight="1" spans="1:15">
      <c r="A653" s="9">
        <v>651</v>
      </c>
      <c r="B653" s="8">
        <v>46</v>
      </c>
      <c r="C653" s="10" t="s">
        <v>1495</v>
      </c>
      <c r="D653" s="9" t="s">
        <v>1618</v>
      </c>
      <c r="E653" s="9" t="s">
        <v>18</v>
      </c>
      <c r="F653" s="9" t="s">
        <v>1497</v>
      </c>
      <c r="G653" s="9" t="s">
        <v>1528</v>
      </c>
      <c r="H653" s="26" t="s">
        <v>1619</v>
      </c>
      <c r="I653" s="9">
        <v>16</v>
      </c>
      <c r="J653" s="9">
        <v>16</v>
      </c>
      <c r="K653" s="9">
        <v>16</v>
      </c>
      <c r="L653" s="43">
        <f t="shared" si="51"/>
        <v>320</v>
      </c>
      <c r="M653" s="43">
        <v>201601</v>
      </c>
      <c r="N653" s="43">
        <f t="shared" si="47"/>
        <v>3840</v>
      </c>
      <c r="O653" s="25"/>
    </row>
    <row r="654" s="1" customFormat="1" customHeight="1" spans="1:15">
      <c r="A654" s="9">
        <v>652</v>
      </c>
      <c r="B654" s="8">
        <v>47</v>
      </c>
      <c r="C654" s="10" t="s">
        <v>1495</v>
      </c>
      <c r="D654" s="9" t="s">
        <v>1620</v>
      </c>
      <c r="E654" s="9" t="s">
        <v>22</v>
      </c>
      <c r="F654" s="9" t="s">
        <v>1518</v>
      </c>
      <c r="G654" s="9" t="s">
        <v>1519</v>
      </c>
      <c r="H654" s="26" t="s">
        <v>1621</v>
      </c>
      <c r="I654" s="9">
        <v>7</v>
      </c>
      <c r="J654" s="9">
        <v>7</v>
      </c>
      <c r="K654" s="9">
        <v>7</v>
      </c>
      <c r="L654" s="43">
        <f t="shared" si="51"/>
        <v>140</v>
      </c>
      <c r="M654" s="43">
        <v>201601</v>
      </c>
      <c r="N654" s="43">
        <f t="shared" si="47"/>
        <v>1680</v>
      </c>
      <c r="O654" s="25"/>
    </row>
    <row r="655" s="1" customFormat="1" customHeight="1" spans="1:15">
      <c r="A655" s="9">
        <v>653</v>
      </c>
      <c r="B655" s="8">
        <v>48</v>
      </c>
      <c r="C655" s="10" t="s">
        <v>1495</v>
      </c>
      <c r="D655" s="9" t="s">
        <v>1622</v>
      </c>
      <c r="E655" s="9" t="s">
        <v>22</v>
      </c>
      <c r="F655" s="9" t="s">
        <v>1501</v>
      </c>
      <c r="G655" s="9" t="s">
        <v>1555</v>
      </c>
      <c r="H655" s="26" t="s">
        <v>1623</v>
      </c>
      <c r="I655" s="9">
        <v>6</v>
      </c>
      <c r="J655" s="9">
        <v>6</v>
      </c>
      <c r="K655" s="9">
        <v>6</v>
      </c>
      <c r="L655" s="43">
        <f t="shared" si="51"/>
        <v>120</v>
      </c>
      <c r="M655" s="43">
        <v>201601</v>
      </c>
      <c r="N655" s="43">
        <f t="shared" si="47"/>
        <v>1440</v>
      </c>
      <c r="O655" s="25"/>
    </row>
    <row r="656" s="1" customFormat="1" customHeight="1" spans="1:15">
      <c r="A656" s="9">
        <v>654</v>
      </c>
      <c r="B656" s="8">
        <v>49</v>
      </c>
      <c r="C656" s="10" t="s">
        <v>1495</v>
      </c>
      <c r="D656" s="9" t="s">
        <v>1624</v>
      </c>
      <c r="E656" s="9" t="s">
        <v>18</v>
      </c>
      <c r="F656" s="9" t="s">
        <v>1510</v>
      </c>
      <c r="G656" s="9" t="s">
        <v>1511</v>
      </c>
      <c r="H656" s="26" t="s">
        <v>1625</v>
      </c>
      <c r="I656" s="9">
        <v>18</v>
      </c>
      <c r="J656" s="9">
        <v>42</v>
      </c>
      <c r="K656" s="9">
        <v>18</v>
      </c>
      <c r="L656" s="43">
        <f t="shared" si="51"/>
        <v>360</v>
      </c>
      <c r="M656" s="43">
        <v>201601</v>
      </c>
      <c r="N656" s="43">
        <f t="shared" si="47"/>
        <v>4320</v>
      </c>
      <c r="O656" s="25"/>
    </row>
    <row r="657" s="1" customFormat="1" customHeight="1" spans="1:15">
      <c r="A657" s="9">
        <v>655</v>
      </c>
      <c r="B657" s="8">
        <v>50</v>
      </c>
      <c r="C657" s="10" t="s">
        <v>1495</v>
      </c>
      <c r="D657" s="9" t="s">
        <v>1626</v>
      </c>
      <c r="E657" s="9" t="s">
        <v>18</v>
      </c>
      <c r="F657" s="9" t="s">
        <v>1608</v>
      </c>
      <c r="G657" s="9" t="s">
        <v>1627</v>
      </c>
      <c r="H657" s="26" t="s">
        <v>1628</v>
      </c>
      <c r="I657" s="9">
        <v>13</v>
      </c>
      <c r="J657" s="9">
        <v>38</v>
      </c>
      <c r="K657" s="9">
        <v>13</v>
      </c>
      <c r="L657" s="43">
        <f t="shared" si="51"/>
        <v>260</v>
      </c>
      <c r="M657" s="43">
        <v>201601</v>
      </c>
      <c r="N657" s="43">
        <f t="shared" si="47"/>
        <v>3120</v>
      </c>
      <c r="O657" s="25"/>
    </row>
    <row r="658" s="1" customFormat="1" customHeight="1" spans="1:15">
      <c r="A658" s="9">
        <v>656</v>
      </c>
      <c r="B658" s="8">
        <v>51</v>
      </c>
      <c r="C658" s="10" t="s">
        <v>1495</v>
      </c>
      <c r="D658" s="9" t="s">
        <v>1629</v>
      </c>
      <c r="E658" s="9" t="s">
        <v>22</v>
      </c>
      <c r="F658" s="9" t="s">
        <v>1608</v>
      </c>
      <c r="G658" s="9" t="s">
        <v>1630</v>
      </c>
      <c r="H658" s="26" t="s">
        <v>1631</v>
      </c>
      <c r="I658" s="9">
        <v>15</v>
      </c>
      <c r="J658" s="9">
        <v>15</v>
      </c>
      <c r="K658" s="9">
        <v>15</v>
      </c>
      <c r="L658" s="43">
        <f t="shared" si="51"/>
        <v>300</v>
      </c>
      <c r="M658" s="43">
        <v>201601</v>
      </c>
      <c r="N658" s="43">
        <f t="shared" si="47"/>
        <v>3600</v>
      </c>
      <c r="O658" s="25"/>
    </row>
    <row r="659" s="1" customFormat="1" customHeight="1" spans="1:15">
      <c r="A659" s="9">
        <v>657</v>
      </c>
      <c r="B659" s="8">
        <v>52</v>
      </c>
      <c r="C659" s="10" t="s">
        <v>1495</v>
      </c>
      <c r="D659" s="41" t="s">
        <v>1632</v>
      </c>
      <c r="E659" s="41" t="s">
        <v>18</v>
      </c>
      <c r="F659" s="41" t="s">
        <v>1573</v>
      </c>
      <c r="G659" s="41" t="s">
        <v>1633</v>
      </c>
      <c r="H659" s="42" t="s">
        <v>1634</v>
      </c>
      <c r="I659" s="43">
        <v>11</v>
      </c>
      <c r="J659" s="43">
        <v>11</v>
      </c>
      <c r="K659" s="43">
        <v>11</v>
      </c>
      <c r="L659" s="43">
        <f t="shared" si="51"/>
        <v>220</v>
      </c>
      <c r="M659" s="43">
        <v>201601</v>
      </c>
      <c r="N659" s="43">
        <f t="shared" si="47"/>
        <v>2640</v>
      </c>
      <c r="O659" s="25"/>
    </row>
    <row r="660" s="1" customFormat="1" customHeight="1" spans="1:15">
      <c r="A660" s="9">
        <v>658</v>
      </c>
      <c r="B660" s="8">
        <v>53</v>
      </c>
      <c r="C660" s="10" t="s">
        <v>1495</v>
      </c>
      <c r="D660" s="41" t="s">
        <v>1635</v>
      </c>
      <c r="E660" s="41" t="s">
        <v>18</v>
      </c>
      <c r="F660" s="41" t="s">
        <v>1616</v>
      </c>
      <c r="G660" s="41" t="s">
        <v>1617</v>
      </c>
      <c r="H660" s="42" t="s">
        <v>1636</v>
      </c>
      <c r="I660" s="43">
        <v>19</v>
      </c>
      <c r="J660" s="43">
        <v>29</v>
      </c>
      <c r="K660" s="43">
        <v>19</v>
      </c>
      <c r="L660" s="43">
        <f t="shared" si="51"/>
        <v>380</v>
      </c>
      <c r="M660" s="43">
        <v>201601</v>
      </c>
      <c r="N660" s="43">
        <f t="shared" si="47"/>
        <v>4560</v>
      </c>
      <c r="O660" s="25"/>
    </row>
    <row r="661" s="1" customFormat="1" customHeight="1" spans="1:15">
      <c r="A661" s="9">
        <v>659</v>
      </c>
      <c r="B661" s="8">
        <v>54</v>
      </c>
      <c r="C661" s="10" t="s">
        <v>1495</v>
      </c>
      <c r="D661" s="41" t="s">
        <v>1637</v>
      </c>
      <c r="E661" s="41" t="s">
        <v>22</v>
      </c>
      <c r="F661" s="41" t="s">
        <v>1573</v>
      </c>
      <c r="G661" s="41" t="s">
        <v>1633</v>
      </c>
      <c r="H661" s="42" t="s">
        <v>1638</v>
      </c>
      <c r="I661" s="43">
        <v>12</v>
      </c>
      <c r="J661" s="43">
        <v>12</v>
      </c>
      <c r="K661" s="43">
        <v>12</v>
      </c>
      <c r="L661" s="43">
        <f t="shared" si="51"/>
        <v>240</v>
      </c>
      <c r="M661" s="43">
        <v>201601</v>
      </c>
      <c r="N661" s="43">
        <f t="shared" si="47"/>
        <v>2880</v>
      </c>
      <c r="O661" s="25"/>
    </row>
    <row r="662" s="1" customFormat="1" customHeight="1" spans="1:15">
      <c r="A662" s="9">
        <v>660</v>
      </c>
      <c r="B662" s="8">
        <v>55</v>
      </c>
      <c r="C662" s="10" t="s">
        <v>1495</v>
      </c>
      <c r="D662" s="41" t="s">
        <v>1639</v>
      </c>
      <c r="E662" s="41" t="s">
        <v>18</v>
      </c>
      <c r="F662" s="41" t="s">
        <v>1640</v>
      </c>
      <c r="G662" s="41" t="s">
        <v>1641</v>
      </c>
      <c r="H662" s="42" t="s">
        <v>1636</v>
      </c>
      <c r="I662" s="43">
        <v>19</v>
      </c>
      <c r="J662" s="43">
        <v>29</v>
      </c>
      <c r="K662" s="43">
        <v>19</v>
      </c>
      <c r="L662" s="43">
        <f t="shared" si="51"/>
        <v>380</v>
      </c>
      <c r="M662" s="43">
        <v>201601</v>
      </c>
      <c r="N662" s="43">
        <f t="shared" si="47"/>
        <v>4560</v>
      </c>
      <c r="O662" s="25" t="s">
        <v>1538</v>
      </c>
    </row>
    <row r="663" s="1" customFormat="1" customHeight="1" spans="1:15">
      <c r="A663" s="9">
        <v>661</v>
      </c>
      <c r="B663" s="8">
        <v>56</v>
      </c>
      <c r="C663" s="10" t="s">
        <v>1495</v>
      </c>
      <c r="D663" s="9" t="s">
        <v>1642</v>
      </c>
      <c r="E663" s="9" t="s">
        <v>22</v>
      </c>
      <c r="F663" s="9" t="s">
        <v>1576</v>
      </c>
      <c r="G663" s="9" t="s">
        <v>1515</v>
      </c>
      <c r="H663" s="26" t="s">
        <v>1643</v>
      </c>
      <c r="I663" s="9">
        <v>12</v>
      </c>
      <c r="J663" s="9">
        <v>39</v>
      </c>
      <c r="K663" s="9">
        <v>12</v>
      </c>
      <c r="L663" s="43">
        <f t="shared" si="51"/>
        <v>240</v>
      </c>
      <c r="M663" s="43">
        <v>201601</v>
      </c>
      <c r="N663" s="43">
        <f t="shared" si="47"/>
        <v>2880</v>
      </c>
      <c r="O663" s="25"/>
    </row>
    <row r="664" s="1" customFormat="1" customHeight="1" spans="1:15">
      <c r="A664" s="9">
        <v>662</v>
      </c>
      <c r="B664" s="8">
        <v>57</v>
      </c>
      <c r="C664" s="10" t="s">
        <v>1495</v>
      </c>
      <c r="D664" s="8" t="s">
        <v>1644</v>
      </c>
      <c r="E664" s="8" t="s">
        <v>18</v>
      </c>
      <c r="F664" s="8" t="s">
        <v>1551</v>
      </c>
      <c r="G664" s="8" t="s">
        <v>1645</v>
      </c>
      <c r="H664" s="11" t="s">
        <v>1646</v>
      </c>
      <c r="I664" s="8">
        <v>10</v>
      </c>
      <c r="J664" s="8">
        <v>10</v>
      </c>
      <c r="K664" s="8">
        <v>10</v>
      </c>
      <c r="L664" s="43">
        <f t="shared" si="51"/>
        <v>200</v>
      </c>
      <c r="M664" s="43">
        <v>201601</v>
      </c>
      <c r="N664" s="43">
        <f t="shared" si="47"/>
        <v>2400</v>
      </c>
      <c r="O664" s="25"/>
    </row>
    <row r="665" s="1" customFormat="1" customHeight="1" spans="1:15">
      <c r="A665" s="9">
        <v>663</v>
      </c>
      <c r="B665" s="8">
        <v>58</v>
      </c>
      <c r="C665" s="10" t="s">
        <v>1495</v>
      </c>
      <c r="D665" s="9" t="s">
        <v>1647</v>
      </c>
      <c r="E665" s="9" t="s">
        <v>22</v>
      </c>
      <c r="F665" s="9" t="s">
        <v>1640</v>
      </c>
      <c r="G665" s="9" t="s">
        <v>1641</v>
      </c>
      <c r="H665" s="26" t="s">
        <v>1648</v>
      </c>
      <c r="I665" s="9">
        <v>11</v>
      </c>
      <c r="J665" s="9">
        <v>11</v>
      </c>
      <c r="K665" s="9">
        <v>11</v>
      </c>
      <c r="L665" s="43">
        <f t="shared" si="51"/>
        <v>220</v>
      </c>
      <c r="M665" s="43">
        <v>201601</v>
      </c>
      <c r="N665" s="43">
        <f t="shared" si="47"/>
        <v>2640</v>
      </c>
      <c r="O665" s="25" t="s">
        <v>1538</v>
      </c>
    </row>
    <row r="666" s="1" customFormat="1" customHeight="1" spans="1:15">
      <c r="A666" s="9">
        <v>664</v>
      </c>
      <c r="B666" s="8">
        <v>59</v>
      </c>
      <c r="C666" s="10" t="s">
        <v>1495</v>
      </c>
      <c r="D666" s="9" t="s">
        <v>1649</v>
      </c>
      <c r="E666" s="9" t="s">
        <v>22</v>
      </c>
      <c r="F666" s="9" t="s">
        <v>1640</v>
      </c>
      <c r="G666" s="9" t="s">
        <v>1617</v>
      </c>
      <c r="H666" s="26" t="s">
        <v>1195</v>
      </c>
      <c r="I666" s="9">
        <v>12</v>
      </c>
      <c r="J666" s="9">
        <v>12</v>
      </c>
      <c r="K666" s="9">
        <v>12</v>
      </c>
      <c r="L666" s="43">
        <f t="shared" si="51"/>
        <v>240</v>
      </c>
      <c r="M666" s="43">
        <v>201601</v>
      </c>
      <c r="N666" s="43">
        <f t="shared" si="47"/>
        <v>2880</v>
      </c>
      <c r="O666" s="25" t="s">
        <v>1538</v>
      </c>
    </row>
    <row r="667" s="1" customFormat="1" customHeight="1" spans="1:15">
      <c r="A667" s="9">
        <v>665</v>
      </c>
      <c r="B667" s="8">
        <v>60</v>
      </c>
      <c r="C667" s="10" t="s">
        <v>1495</v>
      </c>
      <c r="D667" s="9" t="s">
        <v>1650</v>
      </c>
      <c r="E667" s="9" t="s">
        <v>22</v>
      </c>
      <c r="F667" s="9" t="s">
        <v>1651</v>
      </c>
      <c r="G667" s="9" t="s">
        <v>1552</v>
      </c>
      <c r="H667" s="26" t="s">
        <v>447</v>
      </c>
      <c r="I667" s="9">
        <v>16</v>
      </c>
      <c r="J667" s="9">
        <v>16</v>
      </c>
      <c r="K667" s="9">
        <v>16</v>
      </c>
      <c r="L667" s="43">
        <f t="shared" si="51"/>
        <v>320</v>
      </c>
      <c r="M667" s="43">
        <v>201601</v>
      </c>
      <c r="N667" s="43">
        <f t="shared" si="47"/>
        <v>3840</v>
      </c>
      <c r="O667" s="25"/>
    </row>
    <row r="668" s="1" customFormat="1" customHeight="1" spans="1:15">
      <c r="A668" s="9">
        <v>666</v>
      </c>
      <c r="B668" s="8">
        <v>61</v>
      </c>
      <c r="C668" s="10" t="s">
        <v>1495</v>
      </c>
      <c r="D668" s="9" t="s">
        <v>1652</v>
      </c>
      <c r="E668" s="9" t="s">
        <v>22</v>
      </c>
      <c r="F668" s="9" t="s">
        <v>1608</v>
      </c>
      <c r="G668" s="9" t="s">
        <v>1627</v>
      </c>
      <c r="H668" s="26" t="s">
        <v>1653</v>
      </c>
      <c r="I668" s="9">
        <v>11</v>
      </c>
      <c r="J668" s="9">
        <v>11</v>
      </c>
      <c r="K668" s="9">
        <v>11</v>
      </c>
      <c r="L668" s="43">
        <f t="shared" si="51"/>
        <v>220</v>
      </c>
      <c r="M668" s="43">
        <v>201601</v>
      </c>
      <c r="N668" s="43">
        <f t="shared" si="47"/>
        <v>2640</v>
      </c>
      <c r="O668" s="25"/>
    </row>
    <row r="669" s="1" customFormat="1" customHeight="1" spans="1:15">
      <c r="A669" s="9">
        <v>667</v>
      </c>
      <c r="B669" s="8">
        <v>62</v>
      </c>
      <c r="C669" s="10" t="s">
        <v>1495</v>
      </c>
      <c r="D669" s="9" t="s">
        <v>1654</v>
      </c>
      <c r="E669" s="9" t="s">
        <v>22</v>
      </c>
      <c r="F669" s="9" t="s">
        <v>1531</v>
      </c>
      <c r="G669" s="9" t="s">
        <v>1532</v>
      </c>
      <c r="H669" s="26" t="s">
        <v>1655</v>
      </c>
      <c r="I669" s="9">
        <v>6</v>
      </c>
      <c r="J669" s="9">
        <v>6</v>
      </c>
      <c r="K669" s="9">
        <v>6</v>
      </c>
      <c r="L669" s="43">
        <f t="shared" si="51"/>
        <v>120</v>
      </c>
      <c r="M669" s="43">
        <v>201601</v>
      </c>
      <c r="N669" s="43">
        <f t="shared" si="47"/>
        <v>1440</v>
      </c>
      <c r="O669" s="25"/>
    </row>
    <row r="670" s="1" customFormat="1" customHeight="1" spans="1:15">
      <c r="A670" s="9">
        <v>668</v>
      </c>
      <c r="B670" s="8">
        <v>63</v>
      </c>
      <c r="C670" s="10" t="s">
        <v>1495</v>
      </c>
      <c r="D670" s="9" t="s">
        <v>1656</v>
      </c>
      <c r="E670" s="9" t="s">
        <v>22</v>
      </c>
      <c r="F670" s="9" t="s">
        <v>1547</v>
      </c>
      <c r="G670" s="9" t="s">
        <v>1548</v>
      </c>
      <c r="H670" s="26" t="s">
        <v>1657</v>
      </c>
      <c r="I670" s="9">
        <v>17</v>
      </c>
      <c r="J670" s="9">
        <v>17</v>
      </c>
      <c r="K670" s="9">
        <v>17</v>
      </c>
      <c r="L670" s="43">
        <f t="shared" si="51"/>
        <v>340</v>
      </c>
      <c r="M670" s="43">
        <v>201601</v>
      </c>
      <c r="N670" s="43">
        <f t="shared" si="47"/>
        <v>4080</v>
      </c>
      <c r="O670" s="25"/>
    </row>
    <row r="671" s="1" customFormat="1" customHeight="1" spans="1:15">
      <c r="A671" s="9">
        <v>669</v>
      </c>
      <c r="B671" s="8">
        <v>64</v>
      </c>
      <c r="C671" s="10" t="s">
        <v>1495</v>
      </c>
      <c r="D671" s="9" t="s">
        <v>1658</v>
      </c>
      <c r="E671" s="9" t="s">
        <v>22</v>
      </c>
      <c r="F671" s="9" t="s">
        <v>1605</v>
      </c>
      <c r="G671" s="9" t="s">
        <v>1582</v>
      </c>
      <c r="H671" s="26" t="s">
        <v>1659</v>
      </c>
      <c r="I671" s="9">
        <v>15</v>
      </c>
      <c r="J671" s="9">
        <v>21</v>
      </c>
      <c r="K671" s="9">
        <v>15</v>
      </c>
      <c r="L671" s="43">
        <f t="shared" si="51"/>
        <v>300</v>
      </c>
      <c r="M671" s="43">
        <v>201601</v>
      </c>
      <c r="N671" s="43">
        <f t="shared" si="47"/>
        <v>3600</v>
      </c>
      <c r="O671" s="25"/>
    </row>
    <row r="672" s="1" customFormat="1" customHeight="1" spans="1:15">
      <c r="A672" s="9">
        <v>670</v>
      </c>
      <c r="B672" s="8">
        <v>65</v>
      </c>
      <c r="C672" s="10" t="s">
        <v>1495</v>
      </c>
      <c r="D672" s="9" t="s">
        <v>1660</v>
      </c>
      <c r="E672" s="9" t="s">
        <v>22</v>
      </c>
      <c r="F672" s="9" t="s">
        <v>1510</v>
      </c>
      <c r="G672" s="9" t="s">
        <v>1545</v>
      </c>
      <c r="H672" s="26" t="s">
        <v>1661</v>
      </c>
      <c r="I672" s="9">
        <v>15</v>
      </c>
      <c r="J672" s="9">
        <v>15</v>
      </c>
      <c r="K672" s="9">
        <v>15</v>
      </c>
      <c r="L672" s="43">
        <f t="shared" si="51"/>
        <v>300</v>
      </c>
      <c r="M672" s="43">
        <v>201601</v>
      </c>
      <c r="N672" s="43">
        <f t="shared" si="47"/>
        <v>3600</v>
      </c>
      <c r="O672" s="25"/>
    </row>
    <row r="673" s="1" customFormat="1" customHeight="1" spans="1:15">
      <c r="A673" s="9">
        <v>671</v>
      </c>
      <c r="B673" s="8">
        <v>66</v>
      </c>
      <c r="C673" s="10" t="s">
        <v>1495</v>
      </c>
      <c r="D673" s="9" t="s">
        <v>1662</v>
      </c>
      <c r="E673" s="9" t="s">
        <v>18</v>
      </c>
      <c r="F673" s="9" t="s">
        <v>1608</v>
      </c>
      <c r="G673" s="9" t="s">
        <v>1627</v>
      </c>
      <c r="H673" s="26" t="s">
        <v>1663</v>
      </c>
      <c r="I673" s="9">
        <v>14</v>
      </c>
      <c r="J673" s="9">
        <v>42</v>
      </c>
      <c r="K673" s="9">
        <v>14</v>
      </c>
      <c r="L673" s="43">
        <f t="shared" si="51"/>
        <v>280</v>
      </c>
      <c r="M673" s="43">
        <v>201601</v>
      </c>
      <c r="N673" s="43">
        <f t="shared" si="47"/>
        <v>3360</v>
      </c>
      <c r="O673" s="25"/>
    </row>
    <row r="674" s="1" customFormat="1" customHeight="1" spans="1:15">
      <c r="A674" s="9">
        <v>672</v>
      </c>
      <c r="B674" s="8">
        <v>67</v>
      </c>
      <c r="C674" s="10" t="s">
        <v>1495</v>
      </c>
      <c r="D674" s="41" t="s">
        <v>1664</v>
      </c>
      <c r="E674" s="41" t="s">
        <v>1665</v>
      </c>
      <c r="F674" s="41" t="s">
        <v>1616</v>
      </c>
      <c r="G674" s="41" t="s">
        <v>1617</v>
      </c>
      <c r="H674" s="42" t="s">
        <v>1666</v>
      </c>
      <c r="I674" s="43">
        <v>8</v>
      </c>
      <c r="J674" s="43">
        <v>8</v>
      </c>
      <c r="K674" s="43">
        <v>8</v>
      </c>
      <c r="L674" s="43">
        <f t="shared" si="51"/>
        <v>160</v>
      </c>
      <c r="M674" s="43">
        <v>201601</v>
      </c>
      <c r="N674" s="43">
        <f t="shared" si="47"/>
        <v>1920</v>
      </c>
      <c r="O674" s="25"/>
    </row>
    <row r="675" s="1" customFormat="1" customHeight="1" spans="1:15">
      <c r="A675" s="9">
        <v>673</v>
      </c>
      <c r="B675" s="8">
        <v>68</v>
      </c>
      <c r="C675" s="10" t="s">
        <v>1495</v>
      </c>
      <c r="D675" s="8" t="s">
        <v>1667</v>
      </c>
      <c r="E675" s="8" t="s">
        <v>22</v>
      </c>
      <c r="F675" s="8" t="s">
        <v>1668</v>
      </c>
      <c r="G675" s="8" t="s">
        <v>1669</v>
      </c>
      <c r="H675" s="11" t="s">
        <v>1670</v>
      </c>
      <c r="I675" s="8">
        <v>17</v>
      </c>
      <c r="J675" s="8">
        <v>35</v>
      </c>
      <c r="K675" s="8">
        <v>17</v>
      </c>
      <c r="L675" s="43">
        <f t="shared" si="51"/>
        <v>340</v>
      </c>
      <c r="M675" s="43">
        <v>201601</v>
      </c>
      <c r="N675" s="43">
        <f t="shared" si="47"/>
        <v>4080</v>
      </c>
      <c r="O675" s="25"/>
    </row>
    <row r="676" s="1" customFormat="1" customHeight="1" spans="1:15">
      <c r="A676" s="9">
        <v>674</v>
      </c>
      <c r="B676" s="8">
        <v>69</v>
      </c>
      <c r="C676" s="10" t="s">
        <v>1495</v>
      </c>
      <c r="D676" s="9" t="s">
        <v>1671</v>
      </c>
      <c r="E676" s="9" t="s">
        <v>22</v>
      </c>
      <c r="F676" s="9" t="s">
        <v>1497</v>
      </c>
      <c r="G676" s="9" t="s">
        <v>1528</v>
      </c>
      <c r="H676" s="26" t="s">
        <v>1672</v>
      </c>
      <c r="I676" s="9">
        <v>15</v>
      </c>
      <c r="J676" s="9">
        <v>21</v>
      </c>
      <c r="K676" s="9">
        <v>15</v>
      </c>
      <c r="L676" s="43">
        <f t="shared" si="51"/>
        <v>300</v>
      </c>
      <c r="M676" s="43">
        <v>201601</v>
      </c>
      <c r="N676" s="43">
        <f t="shared" si="47"/>
        <v>3600</v>
      </c>
      <c r="O676" s="25"/>
    </row>
    <row r="677" s="1" customFormat="1" customHeight="1" spans="1:15">
      <c r="A677" s="9">
        <v>675</v>
      </c>
      <c r="B677" s="8">
        <v>70</v>
      </c>
      <c r="C677" s="10" t="s">
        <v>1495</v>
      </c>
      <c r="D677" s="9" t="s">
        <v>1673</v>
      </c>
      <c r="E677" s="9" t="s">
        <v>22</v>
      </c>
      <c r="F677" s="9" t="s">
        <v>1531</v>
      </c>
      <c r="G677" s="9" t="s">
        <v>1674</v>
      </c>
      <c r="H677" s="26" t="s">
        <v>1675</v>
      </c>
      <c r="I677" s="9">
        <v>14</v>
      </c>
      <c r="J677" s="9">
        <v>14</v>
      </c>
      <c r="K677" s="9">
        <v>14</v>
      </c>
      <c r="L677" s="43">
        <f t="shared" si="51"/>
        <v>280</v>
      </c>
      <c r="M677" s="43">
        <v>201601</v>
      </c>
      <c r="N677" s="43">
        <f t="shared" si="47"/>
        <v>3360</v>
      </c>
      <c r="O677" s="25"/>
    </row>
    <row r="678" s="1" customFormat="1" customHeight="1" spans="1:15">
      <c r="A678" s="9">
        <v>676</v>
      </c>
      <c r="B678" s="8">
        <v>71</v>
      </c>
      <c r="C678" s="10" t="s">
        <v>1495</v>
      </c>
      <c r="D678" s="9" t="s">
        <v>1676</v>
      </c>
      <c r="E678" s="9" t="s">
        <v>22</v>
      </c>
      <c r="F678" s="9" t="s">
        <v>1567</v>
      </c>
      <c r="G678" s="9" t="s">
        <v>1498</v>
      </c>
      <c r="H678" s="26" t="s">
        <v>301</v>
      </c>
      <c r="I678" s="9">
        <v>11</v>
      </c>
      <c r="J678" s="9">
        <v>11</v>
      </c>
      <c r="K678" s="9">
        <v>11</v>
      </c>
      <c r="L678" s="43">
        <f t="shared" si="51"/>
        <v>220</v>
      </c>
      <c r="M678" s="43">
        <v>201601</v>
      </c>
      <c r="N678" s="43">
        <f t="shared" si="47"/>
        <v>2640</v>
      </c>
      <c r="O678" s="25"/>
    </row>
    <row r="679" s="1" customFormat="1" customHeight="1" spans="1:15">
      <c r="A679" s="9">
        <v>677</v>
      </c>
      <c r="B679" s="8">
        <v>72</v>
      </c>
      <c r="C679" s="10" t="s">
        <v>1495</v>
      </c>
      <c r="D679" s="8" t="s">
        <v>1677</v>
      </c>
      <c r="E679" s="8" t="s">
        <v>22</v>
      </c>
      <c r="F679" s="8" t="s">
        <v>1576</v>
      </c>
      <c r="G679" s="8" t="s">
        <v>1582</v>
      </c>
      <c r="H679" s="11" t="s">
        <v>1678</v>
      </c>
      <c r="I679" s="8">
        <v>6</v>
      </c>
      <c r="J679" s="8">
        <v>6</v>
      </c>
      <c r="K679" s="8">
        <v>6</v>
      </c>
      <c r="L679" s="43">
        <f t="shared" si="51"/>
        <v>120</v>
      </c>
      <c r="M679" s="43">
        <v>201602</v>
      </c>
      <c r="N679" s="43">
        <f t="shared" si="47"/>
        <v>1440</v>
      </c>
      <c r="O679" s="25"/>
    </row>
    <row r="680" s="1" customFormat="1" customHeight="1" spans="1:15">
      <c r="A680" s="9">
        <v>678</v>
      </c>
      <c r="B680" s="8">
        <v>73</v>
      </c>
      <c r="C680" s="10" t="s">
        <v>1495</v>
      </c>
      <c r="D680" s="9" t="s">
        <v>1679</v>
      </c>
      <c r="E680" s="9" t="s">
        <v>22</v>
      </c>
      <c r="F680" s="9" t="s">
        <v>1680</v>
      </c>
      <c r="G680" s="9" t="s">
        <v>1582</v>
      </c>
      <c r="H680" s="26" t="s">
        <v>1681</v>
      </c>
      <c r="I680" s="9">
        <v>13</v>
      </c>
      <c r="J680" s="9">
        <v>13</v>
      </c>
      <c r="K680" s="9">
        <v>13</v>
      </c>
      <c r="L680" s="43">
        <f t="shared" si="51"/>
        <v>260</v>
      </c>
      <c r="M680" s="43">
        <v>201603</v>
      </c>
      <c r="N680" s="43">
        <f t="shared" si="47"/>
        <v>3120</v>
      </c>
      <c r="O680" s="25"/>
    </row>
    <row r="681" s="1" customFormat="1" customHeight="1" spans="1:15">
      <c r="A681" s="9">
        <v>679</v>
      </c>
      <c r="B681" s="8">
        <v>74</v>
      </c>
      <c r="C681" s="10" t="s">
        <v>1495</v>
      </c>
      <c r="D681" s="9" t="s">
        <v>1682</v>
      </c>
      <c r="E681" s="9" t="s">
        <v>18</v>
      </c>
      <c r="F681" s="9" t="s">
        <v>1683</v>
      </c>
      <c r="G681" s="9" t="s">
        <v>1587</v>
      </c>
      <c r="H681" s="26" t="s">
        <v>1684</v>
      </c>
      <c r="I681" s="9">
        <v>11</v>
      </c>
      <c r="J681" s="9">
        <v>11</v>
      </c>
      <c r="K681" s="9">
        <v>11</v>
      </c>
      <c r="L681" s="43">
        <f t="shared" si="51"/>
        <v>220</v>
      </c>
      <c r="M681" s="43">
        <v>201606</v>
      </c>
      <c r="N681" s="43">
        <f t="shared" si="47"/>
        <v>2640</v>
      </c>
      <c r="O681" s="25"/>
    </row>
    <row r="682" s="1" customFormat="1" customHeight="1" spans="1:15">
      <c r="A682" s="9">
        <v>680</v>
      </c>
      <c r="B682" s="8">
        <v>75</v>
      </c>
      <c r="C682" s="10" t="s">
        <v>1495</v>
      </c>
      <c r="D682" s="9" t="s">
        <v>1685</v>
      </c>
      <c r="E682" s="9" t="s">
        <v>18</v>
      </c>
      <c r="F682" s="9" t="s">
        <v>1547</v>
      </c>
      <c r="G682" s="9" t="s">
        <v>1548</v>
      </c>
      <c r="H682" s="26" t="s">
        <v>1686</v>
      </c>
      <c r="I682" s="9">
        <v>8</v>
      </c>
      <c r="J682" s="9">
        <v>36</v>
      </c>
      <c r="K682" s="9">
        <v>8</v>
      </c>
      <c r="L682" s="43">
        <f t="shared" si="51"/>
        <v>160</v>
      </c>
      <c r="M682" s="43">
        <v>201606</v>
      </c>
      <c r="N682" s="43">
        <f t="shared" si="47"/>
        <v>1920</v>
      </c>
      <c r="O682" s="25"/>
    </row>
    <row r="683" s="1" customFormat="1" customHeight="1" spans="1:15">
      <c r="A683" s="9">
        <v>681</v>
      </c>
      <c r="B683" s="8">
        <v>76</v>
      </c>
      <c r="C683" s="10" t="s">
        <v>1495</v>
      </c>
      <c r="D683" s="9" t="s">
        <v>1687</v>
      </c>
      <c r="E683" s="9" t="s">
        <v>22</v>
      </c>
      <c r="F683" s="9" t="s">
        <v>1547</v>
      </c>
      <c r="G683" s="9" t="s">
        <v>1688</v>
      </c>
      <c r="H683" s="26" t="s">
        <v>1689</v>
      </c>
      <c r="I683" s="9">
        <v>14</v>
      </c>
      <c r="J683" s="9">
        <v>42</v>
      </c>
      <c r="K683" s="9">
        <v>14</v>
      </c>
      <c r="L683" s="43">
        <f t="shared" si="51"/>
        <v>280</v>
      </c>
      <c r="M683" s="43">
        <v>201607</v>
      </c>
      <c r="N683" s="43">
        <f t="shared" si="47"/>
        <v>3360</v>
      </c>
      <c r="O683" s="25"/>
    </row>
    <row r="684" s="1" customFormat="1" customHeight="1" spans="1:15">
      <c r="A684" s="9">
        <v>682</v>
      </c>
      <c r="B684" s="8">
        <v>77</v>
      </c>
      <c r="C684" s="10" t="s">
        <v>1495</v>
      </c>
      <c r="D684" s="9" t="s">
        <v>1690</v>
      </c>
      <c r="E684" s="9" t="s">
        <v>18</v>
      </c>
      <c r="F684" s="9" t="s">
        <v>1608</v>
      </c>
      <c r="G684" s="9" t="s">
        <v>1627</v>
      </c>
      <c r="H684" s="26" t="s">
        <v>1691</v>
      </c>
      <c r="I684" s="9">
        <v>13</v>
      </c>
      <c r="J684" s="9">
        <v>13</v>
      </c>
      <c r="K684" s="9">
        <v>13</v>
      </c>
      <c r="L684" s="43">
        <f t="shared" si="51"/>
        <v>260</v>
      </c>
      <c r="M684" s="43">
        <v>201802</v>
      </c>
      <c r="N684" s="43">
        <f t="shared" si="47"/>
        <v>3120</v>
      </c>
      <c r="O684" s="25"/>
    </row>
    <row r="685" s="1" customFormat="1" customHeight="1" spans="1:15">
      <c r="A685" s="9">
        <v>683</v>
      </c>
      <c r="B685" s="8">
        <v>78</v>
      </c>
      <c r="C685" s="10" t="s">
        <v>1495</v>
      </c>
      <c r="D685" s="9" t="s">
        <v>1692</v>
      </c>
      <c r="E685" s="9" t="s">
        <v>22</v>
      </c>
      <c r="F685" s="9" t="s">
        <v>1497</v>
      </c>
      <c r="G685" s="9" t="s">
        <v>1536</v>
      </c>
      <c r="H685" s="26" t="s">
        <v>1693</v>
      </c>
      <c r="I685" s="9">
        <v>8</v>
      </c>
      <c r="J685" s="9">
        <v>8</v>
      </c>
      <c r="K685" s="9">
        <v>8</v>
      </c>
      <c r="L685" s="43">
        <f t="shared" si="51"/>
        <v>160</v>
      </c>
      <c r="M685" s="43">
        <v>201804</v>
      </c>
      <c r="N685" s="43">
        <f t="shared" si="47"/>
        <v>1920</v>
      </c>
      <c r="O685" s="25"/>
    </row>
    <row r="686" s="1" customFormat="1" customHeight="1" spans="1:15">
      <c r="A686" s="9">
        <v>684</v>
      </c>
      <c r="B686" s="8">
        <v>79</v>
      </c>
      <c r="C686" s="10" t="s">
        <v>1495</v>
      </c>
      <c r="D686" s="9" t="s">
        <v>1694</v>
      </c>
      <c r="E686" s="9" t="s">
        <v>22</v>
      </c>
      <c r="F686" s="9" t="s">
        <v>1683</v>
      </c>
      <c r="G686" s="9" t="s">
        <v>1633</v>
      </c>
      <c r="H686" s="26" t="s">
        <v>1695</v>
      </c>
      <c r="I686" s="9">
        <v>12</v>
      </c>
      <c r="J686" s="9">
        <v>12</v>
      </c>
      <c r="K686" s="9">
        <v>12</v>
      </c>
      <c r="L686" s="43">
        <f t="shared" si="51"/>
        <v>240</v>
      </c>
      <c r="M686" s="43">
        <v>201809</v>
      </c>
      <c r="N686" s="43">
        <f t="shared" si="47"/>
        <v>2880</v>
      </c>
      <c r="O686" s="25"/>
    </row>
    <row r="687" s="1" customFormat="1" customHeight="1" spans="1:15">
      <c r="A687" s="9">
        <v>685</v>
      </c>
      <c r="B687" s="8">
        <v>80</v>
      </c>
      <c r="C687" s="10" t="s">
        <v>1495</v>
      </c>
      <c r="D687" s="9" t="s">
        <v>1696</v>
      </c>
      <c r="E687" s="9" t="s">
        <v>22</v>
      </c>
      <c r="F687" s="9" t="s">
        <v>1697</v>
      </c>
      <c r="G687" s="9" t="s">
        <v>1617</v>
      </c>
      <c r="H687" s="26" t="s">
        <v>1698</v>
      </c>
      <c r="I687" s="9">
        <v>8</v>
      </c>
      <c r="J687" s="9">
        <v>8</v>
      </c>
      <c r="K687" s="9">
        <v>8</v>
      </c>
      <c r="L687" s="43">
        <f t="shared" si="51"/>
        <v>160</v>
      </c>
      <c r="M687" s="43">
        <v>202003</v>
      </c>
      <c r="N687" s="43">
        <f t="shared" si="47"/>
        <v>1920</v>
      </c>
      <c r="O687" s="25"/>
    </row>
    <row r="688" s="1" customFormat="1" customHeight="1" spans="1:15">
      <c r="A688" s="9">
        <v>686</v>
      </c>
      <c r="B688" s="8">
        <v>81</v>
      </c>
      <c r="C688" s="10" t="s">
        <v>1495</v>
      </c>
      <c r="D688" s="9" t="s">
        <v>1699</v>
      </c>
      <c r="E688" s="9" t="s">
        <v>18</v>
      </c>
      <c r="F688" s="9" t="s">
        <v>1497</v>
      </c>
      <c r="G688" s="9" t="s">
        <v>1528</v>
      </c>
      <c r="H688" s="26" t="s">
        <v>1700</v>
      </c>
      <c r="I688" s="9">
        <v>7</v>
      </c>
      <c r="J688" s="9">
        <v>7</v>
      </c>
      <c r="K688" s="9">
        <v>7</v>
      </c>
      <c r="L688" s="43">
        <f t="shared" si="51"/>
        <v>140</v>
      </c>
      <c r="M688" s="43">
        <v>202209</v>
      </c>
      <c r="N688" s="43">
        <v>560</v>
      </c>
      <c r="O688" s="25"/>
    </row>
    <row r="689" s="1" customFormat="1" customHeight="1" spans="1:15">
      <c r="A689" s="9">
        <v>687</v>
      </c>
      <c r="B689" s="8">
        <v>82</v>
      </c>
      <c r="C689" s="10" t="s">
        <v>1495</v>
      </c>
      <c r="D689" s="8" t="s">
        <v>1701</v>
      </c>
      <c r="E689" s="8" t="s">
        <v>18</v>
      </c>
      <c r="F689" s="8" t="s">
        <v>1702</v>
      </c>
      <c r="G689" s="8" t="s">
        <v>1702</v>
      </c>
      <c r="H689" s="26" t="s">
        <v>1703</v>
      </c>
      <c r="I689" s="8">
        <v>20</v>
      </c>
      <c r="J689" s="8">
        <v>20</v>
      </c>
      <c r="K689" s="9">
        <v>20</v>
      </c>
      <c r="L689" s="8">
        <v>400</v>
      </c>
      <c r="M689" s="8">
        <v>201601</v>
      </c>
      <c r="N689" s="8">
        <v>4800</v>
      </c>
      <c r="O689" s="25"/>
    </row>
    <row r="690" s="1" customFormat="1" customHeight="1" spans="1:15">
      <c r="A690" s="9">
        <v>688</v>
      </c>
      <c r="B690" s="8">
        <v>83</v>
      </c>
      <c r="C690" s="10" t="s">
        <v>1495</v>
      </c>
      <c r="D690" s="8" t="s">
        <v>1704</v>
      </c>
      <c r="E690" s="8" t="s">
        <v>22</v>
      </c>
      <c r="F690" s="8" t="s">
        <v>1705</v>
      </c>
      <c r="G690" s="8" t="s">
        <v>1705</v>
      </c>
      <c r="H690" s="11" t="s">
        <v>1706</v>
      </c>
      <c r="I690" s="8">
        <v>18</v>
      </c>
      <c r="J690" s="8">
        <v>18</v>
      </c>
      <c r="K690" s="9">
        <v>18</v>
      </c>
      <c r="L690" s="8">
        <v>360</v>
      </c>
      <c r="M690" s="8">
        <v>201601</v>
      </c>
      <c r="N690" s="8">
        <v>4320</v>
      </c>
      <c r="O690" s="25"/>
    </row>
    <row r="691" s="1" customFormat="1" customHeight="1" spans="1:15">
      <c r="A691" s="9">
        <v>689</v>
      </c>
      <c r="B691" s="8">
        <v>84</v>
      </c>
      <c r="C691" s="10" t="s">
        <v>1495</v>
      </c>
      <c r="D691" s="8" t="s">
        <v>1707</v>
      </c>
      <c r="E691" s="8" t="s">
        <v>18</v>
      </c>
      <c r="F691" s="8" t="s">
        <v>1705</v>
      </c>
      <c r="G691" s="8" t="s">
        <v>1705</v>
      </c>
      <c r="H691" s="11" t="s">
        <v>1064</v>
      </c>
      <c r="I691" s="8">
        <v>51</v>
      </c>
      <c r="J691" s="8">
        <v>42</v>
      </c>
      <c r="K691" s="9">
        <v>22</v>
      </c>
      <c r="L691" s="8">
        <v>400</v>
      </c>
      <c r="M691" s="8">
        <v>201601</v>
      </c>
      <c r="N691" s="8">
        <v>4800</v>
      </c>
      <c r="O691" s="25"/>
    </row>
    <row r="692" s="1" customFormat="1" customHeight="1" spans="1:15">
      <c r="A692" s="9">
        <v>690</v>
      </c>
      <c r="B692" s="8">
        <v>1</v>
      </c>
      <c r="C692" s="10" t="s">
        <v>1708</v>
      </c>
      <c r="D692" s="8" t="s">
        <v>1709</v>
      </c>
      <c r="E692" s="8" t="s">
        <v>18</v>
      </c>
      <c r="F692" s="8" t="s">
        <v>1710</v>
      </c>
      <c r="G692" s="8" t="s">
        <v>1711</v>
      </c>
      <c r="H692" s="11">
        <v>196704</v>
      </c>
      <c r="I692" s="8">
        <v>41</v>
      </c>
      <c r="J692" s="8">
        <v>31</v>
      </c>
      <c r="K692" s="8">
        <v>20</v>
      </c>
      <c r="L692" s="8">
        <v>400</v>
      </c>
      <c r="M692" s="8">
        <v>201601</v>
      </c>
      <c r="N692" s="8">
        <f t="shared" ref="N692:N697" si="52">L692*12</f>
        <v>4800</v>
      </c>
      <c r="O692" s="25"/>
    </row>
    <row r="693" s="1" customFormat="1" customHeight="1" spans="1:15">
      <c r="A693" s="9">
        <v>691</v>
      </c>
      <c r="B693" s="8">
        <v>2</v>
      </c>
      <c r="C693" s="10" t="s">
        <v>1708</v>
      </c>
      <c r="D693" s="8" t="s">
        <v>1712</v>
      </c>
      <c r="E693" s="8" t="s">
        <v>22</v>
      </c>
      <c r="F693" s="8" t="s">
        <v>430</v>
      </c>
      <c r="G693" s="8" t="s">
        <v>1713</v>
      </c>
      <c r="H693" s="11">
        <v>196603</v>
      </c>
      <c r="I693" s="8">
        <v>20</v>
      </c>
      <c r="J693" s="9">
        <v>20</v>
      </c>
      <c r="K693" s="8">
        <v>20</v>
      </c>
      <c r="L693" s="8">
        <v>400</v>
      </c>
      <c r="M693" s="8">
        <v>201601</v>
      </c>
      <c r="N693" s="8">
        <f t="shared" si="52"/>
        <v>4800</v>
      </c>
      <c r="O693" s="25"/>
    </row>
    <row r="694" s="1" customFormat="1" customHeight="1" spans="1:15">
      <c r="A694" s="9">
        <v>692</v>
      </c>
      <c r="B694" s="8">
        <v>3</v>
      </c>
      <c r="C694" s="10" t="s">
        <v>1708</v>
      </c>
      <c r="D694" s="8" t="s">
        <v>1714</v>
      </c>
      <c r="E694" s="8" t="s">
        <v>22</v>
      </c>
      <c r="F694" s="8" t="s">
        <v>1715</v>
      </c>
      <c r="G694" s="8" t="s">
        <v>1716</v>
      </c>
      <c r="H694" s="11">
        <v>196702</v>
      </c>
      <c r="I694" s="8">
        <v>6</v>
      </c>
      <c r="J694" s="9">
        <v>6</v>
      </c>
      <c r="K694" s="8">
        <v>6</v>
      </c>
      <c r="L694" s="8">
        <f>K694*20</f>
        <v>120</v>
      </c>
      <c r="M694" s="8">
        <v>201601</v>
      </c>
      <c r="N694" s="8">
        <f t="shared" si="52"/>
        <v>1440</v>
      </c>
      <c r="O694" s="25"/>
    </row>
    <row r="695" s="1" customFormat="1" customHeight="1" spans="1:15">
      <c r="A695" s="9">
        <v>693</v>
      </c>
      <c r="B695" s="8">
        <v>4</v>
      </c>
      <c r="C695" s="10" t="s">
        <v>1708</v>
      </c>
      <c r="D695" s="8" t="s">
        <v>1717</v>
      </c>
      <c r="E695" s="8" t="s">
        <v>18</v>
      </c>
      <c r="F695" s="8" t="s">
        <v>430</v>
      </c>
      <c r="G695" s="8" t="s">
        <v>1713</v>
      </c>
      <c r="H695" s="11">
        <v>196603</v>
      </c>
      <c r="I695" s="8">
        <v>20</v>
      </c>
      <c r="J695" s="8">
        <v>20</v>
      </c>
      <c r="K695" s="8">
        <v>20</v>
      </c>
      <c r="L695" s="8">
        <v>400</v>
      </c>
      <c r="M695" s="8">
        <v>201601</v>
      </c>
      <c r="N695" s="8">
        <f t="shared" si="52"/>
        <v>4800</v>
      </c>
      <c r="O695" s="25"/>
    </row>
    <row r="696" s="1" customFormat="1" customHeight="1" spans="1:15">
      <c r="A696" s="9">
        <v>694</v>
      </c>
      <c r="B696" s="8">
        <v>5</v>
      </c>
      <c r="C696" s="10" t="s">
        <v>1708</v>
      </c>
      <c r="D696" s="8" t="s">
        <v>1718</v>
      </c>
      <c r="E696" s="8" t="s">
        <v>18</v>
      </c>
      <c r="F696" s="8" t="s">
        <v>1719</v>
      </c>
      <c r="G696" s="8" t="s">
        <v>1720</v>
      </c>
      <c r="H696" s="11">
        <v>196503</v>
      </c>
      <c r="I696" s="8">
        <v>21</v>
      </c>
      <c r="J696" s="9">
        <v>21</v>
      </c>
      <c r="K696" s="8">
        <v>21</v>
      </c>
      <c r="L696" s="8">
        <v>400</v>
      </c>
      <c r="M696" s="8">
        <v>201601</v>
      </c>
      <c r="N696" s="8">
        <f t="shared" si="52"/>
        <v>4800</v>
      </c>
      <c r="O696" s="25"/>
    </row>
    <row r="697" s="1" customFormat="1" customHeight="1" spans="1:15">
      <c r="A697" s="9">
        <v>695</v>
      </c>
      <c r="B697" s="8">
        <v>6</v>
      </c>
      <c r="C697" s="10" t="s">
        <v>1708</v>
      </c>
      <c r="D697" s="8" t="s">
        <v>1721</v>
      </c>
      <c r="E697" s="8" t="s">
        <v>18</v>
      </c>
      <c r="F697" s="8" t="s">
        <v>1722</v>
      </c>
      <c r="G697" s="8" t="s">
        <v>1723</v>
      </c>
      <c r="H697" s="11">
        <v>196610</v>
      </c>
      <c r="I697" s="8">
        <v>24</v>
      </c>
      <c r="J697" s="8">
        <v>24</v>
      </c>
      <c r="K697" s="8">
        <v>21</v>
      </c>
      <c r="L697" s="8">
        <v>400</v>
      </c>
      <c r="M697" s="8">
        <v>201601</v>
      </c>
      <c r="N697" s="8">
        <f t="shared" si="52"/>
        <v>4800</v>
      </c>
      <c r="O697" s="25"/>
    </row>
    <row r="698" s="1" customFormat="1" customHeight="1" spans="1:15">
      <c r="A698" s="9">
        <v>696</v>
      </c>
      <c r="B698" s="8">
        <v>7</v>
      </c>
      <c r="C698" s="10" t="s">
        <v>1708</v>
      </c>
      <c r="D698" s="8" t="s">
        <v>1724</v>
      </c>
      <c r="E698" s="8" t="s">
        <v>18</v>
      </c>
      <c r="F698" s="8" t="s">
        <v>1725</v>
      </c>
      <c r="G698" s="8" t="s">
        <v>1726</v>
      </c>
      <c r="H698" s="11">
        <v>196707</v>
      </c>
      <c r="I698" s="8">
        <v>20</v>
      </c>
      <c r="J698" s="9">
        <v>20</v>
      </c>
      <c r="K698" s="8">
        <v>20</v>
      </c>
      <c r="L698" s="8">
        <v>400</v>
      </c>
      <c r="M698" s="8">
        <v>201601</v>
      </c>
      <c r="N698" s="8">
        <f t="shared" ref="N698:N702" si="53">L698*12</f>
        <v>4800</v>
      </c>
      <c r="O698" s="25"/>
    </row>
    <row r="699" s="1" customFormat="1" customHeight="1" spans="1:15">
      <c r="A699" s="9">
        <v>697</v>
      </c>
      <c r="B699" s="8">
        <v>8</v>
      </c>
      <c r="C699" s="10" t="s">
        <v>1708</v>
      </c>
      <c r="D699" s="8" t="s">
        <v>1727</v>
      </c>
      <c r="E699" s="8" t="s">
        <v>18</v>
      </c>
      <c r="F699" s="8" t="s">
        <v>1728</v>
      </c>
      <c r="G699" s="8" t="s">
        <v>1729</v>
      </c>
      <c r="H699" s="11">
        <v>196502</v>
      </c>
      <c r="I699" s="8">
        <v>22</v>
      </c>
      <c r="J699" s="9">
        <v>22</v>
      </c>
      <c r="K699" s="8">
        <v>22</v>
      </c>
      <c r="L699" s="8">
        <v>400</v>
      </c>
      <c r="M699" s="8">
        <v>201601</v>
      </c>
      <c r="N699" s="8">
        <f t="shared" si="53"/>
        <v>4800</v>
      </c>
      <c r="O699" s="25"/>
    </row>
    <row r="700" s="1" customFormat="1" customHeight="1" spans="1:15">
      <c r="A700" s="9">
        <v>698</v>
      </c>
      <c r="B700" s="8">
        <v>9</v>
      </c>
      <c r="C700" s="10" t="s">
        <v>1708</v>
      </c>
      <c r="D700" s="8" t="s">
        <v>1730</v>
      </c>
      <c r="E700" s="8" t="s">
        <v>18</v>
      </c>
      <c r="F700" s="8" t="s">
        <v>430</v>
      </c>
      <c r="G700" s="8" t="s">
        <v>1713</v>
      </c>
      <c r="H700" s="11">
        <v>196708</v>
      </c>
      <c r="I700" s="8">
        <v>26</v>
      </c>
      <c r="J700" s="9">
        <v>26</v>
      </c>
      <c r="K700" s="8">
        <v>20</v>
      </c>
      <c r="L700" s="8">
        <v>400</v>
      </c>
      <c r="M700" s="8">
        <v>201601</v>
      </c>
      <c r="N700" s="8">
        <f t="shared" si="53"/>
        <v>4800</v>
      </c>
      <c r="O700" s="25"/>
    </row>
    <row r="701" s="1" customFormat="1" customHeight="1" spans="1:15">
      <c r="A701" s="9">
        <v>699</v>
      </c>
      <c r="B701" s="8">
        <v>10</v>
      </c>
      <c r="C701" s="10" t="s">
        <v>1708</v>
      </c>
      <c r="D701" s="8" t="s">
        <v>1731</v>
      </c>
      <c r="E701" s="8" t="s">
        <v>22</v>
      </c>
      <c r="F701" s="8" t="s">
        <v>430</v>
      </c>
      <c r="G701" s="8" t="s">
        <v>1713</v>
      </c>
      <c r="H701" s="11">
        <v>196601</v>
      </c>
      <c r="I701" s="8">
        <v>41</v>
      </c>
      <c r="J701" s="8">
        <v>37</v>
      </c>
      <c r="K701" s="8">
        <v>21</v>
      </c>
      <c r="L701" s="8">
        <v>400</v>
      </c>
      <c r="M701" s="8">
        <v>201601</v>
      </c>
      <c r="N701" s="8">
        <f t="shared" si="53"/>
        <v>4800</v>
      </c>
      <c r="O701" s="25"/>
    </row>
    <row r="702" s="1" customFormat="1" customHeight="1" spans="1:15">
      <c r="A702" s="9">
        <v>700</v>
      </c>
      <c r="B702" s="8">
        <v>11</v>
      </c>
      <c r="C702" s="10" t="s">
        <v>1708</v>
      </c>
      <c r="D702" s="8" t="s">
        <v>1732</v>
      </c>
      <c r="E702" s="8" t="s">
        <v>22</v>
      </c>
      <c r="F702" s="8" t="s">
        <v>1733</v>
      </c>
      <c r="G702" s="8" t="s">
        <v>1734</v>
      </c>
      <c r="H702" s="11">
        <v>196501</v>
      </c>
      <c r="I702" s="8">
        <v>6</v>
      </c>
      <c r="J702" s="9">
        <v>6</v>
      </c>
      <c r="K702" s="8">
        <v>6</v>
      </c>
      <c r="L702" s="8">
        <f>K702*20</f>
        <v>120</v>
      </c>
      <c r="M702" s="8">
        <v>201601</v>
      </c>
      <c r="N702" s="8">
        <v>840</v>
      </c>
      <c r="O702" s="9" t="s">
        <v>1735</v>
      </c>
    </row>
    <row r="703" s="1" customFormat="1" customHeight="1" spans="1:15">
      <c r="A703" s="9">
        <v>701</v>
      </c>
      <c r="B703" s="8">
        <v>12</v>
      </c>
      <c r="C703" s="10" t="s">
        <v>1708</v>
      </c>
      <c r="D703" s="8" t="s">
        <v>1736</v>
      </c>
      <c r="E703" s="8" t="s">
        <v>18</v>
      </c>
      <c r="F703" s="8" t="s">
        <v>1715</v>
      </c>
      <c r="G703" s="8" t="s">
        <v>1737</v>
      </c>
      <c r="H703" s="11">
        <v>196510</v>
      </c>
      <c r="I703" s="8">
        <v>10</v>
      </c>
      <c r="J703" s="9">
        <v>10</v>
      </c>
      <c r="K703" s="8">
        <v>10</v>
      </c>
      <c r="L703" s="8">
        <f>K703*20</f>
        <v>200</v>
      </c>
      <c r="M703" s="8">
        <v>201601</v>
      </c>
      <c r="N703" s="8">
        <f t="shared" ref="N703:N766" si="54">L703*12</f>
        <v>2400</v>
      </c>
      <c r="O703" s="25"/>
    </row>
    <row r="704" s="1" customFormat="1" customHeight="1" spans="1:15">
      <c r="A704" s="9">
        <v>702</v>
      </c>
      <c r="B704" s="8">
        <v>13</v>
      </c>
      <c r="C704" s="10" t="s">
        <v>1708</v>
      </c>
      <c r="D704" s="8" t="s">
        <v>1738</v>
      </c>
      <c r="E704" s="8" t="s">
        <v>18</v>
      </c>
      <c r="F704" s="8" t="s">
        <v>1728</v>
      </c>
      <c r="G704" s="8" t="s">
        <v>1729</v>
      </c>
      <c r="H704" s="11">
        <v>196602</v>
      </c>
      <c r="I704" s="8">
        <v>21</v>
      </c>
      <c r="J704" s="9">
        <v>21</v>
      </c>
      <c r="K704" s="8">
        <v>21</v>
      </c>
      <c r="L704" s="8">
        <v>400</v>
      </c>
      <c r="M704" s="8">
        <v>201601</v>
      </c>
      <c r="N704" s="8">
        <f t="shared" si="54"/>
        <v>4800</v>
      </c>
      <c r="O704" s="25"/>
    </row>
    <row r="705" s="1" customFormat="1" customHeight="1" spans="1:15">
      <c r="A705" s="9">
        <v>703</v>
      </c>
      <c r="B705" s="8">
        <v>14</v>
      </c>
      <c r="C705" s="10" t="s">
        <v>1708</v>
      </c>
      <c r="D705" s="8" t="s">
        <v>1739</v>
      </c>
      <c r="E705" s="8" t="s">
        <v>22</v>
      </c>
      <c r="F705" s="8" t="s">
        <v>1725</v>
      </c>
      <c r="G705" s="8" t="s">
        <v>1726</v>
      </c>
      <c r="H705" s="11">
        <v>197305</v>
      </c>
      <c r="I705" s="8">
        <v>16</v>
      </c>
      <c r="J705" s="9">
        <v>16</v>
      </c>
      <c r="K705" s="8">
        <v>14</v>
      </c>
      <c r="L705" s="8">
        <f>K705*20</f>
        <v>280</v>
      </c>
      <c r="M705" s="8">
        <v>201601</v>
      </c>
      <c r="N705" s="8">
        <f t="shared" si="54"/>
        <v>3360</v>
      </c>
      <c r="O705" s="25"/>
    </row>
    <row r="706" s="1" customFormat="1" customHeight="1" spans="1:15">
      <c r="A706" s="9">
        <v>704</v>
      </c>
      <c r="B706" s="8">
        <v>15</v>
      </c>
      <c r="C706" s="10" t="s">
        <v>1708</v>
      </c>
      <c r="D706" s="8" t="s">
        <v>1740</v>
      </c>
      <c r="E706" s="8" t="s">
        <v>22</v>
      </c>
      <c r="F706" s="8" t="s">
        <v>1741</v>
      </c>
      <c r="G706" s="8" t="s">
        <v>1742</v>
      </c>
      <c r="H706" s="11">
        <v>196310</v>
      </c>
      <c r="I706" s="8">
        <v>53</v>
      </c>
      <c r="J706" s="9">
        <v>44</v>
      </c>
      <c r="K706" s="8">
        <v>24</v>
      </c>
      <c r="L706" s="8">
        <v>400</v>
      </c>
      <c r="M706" s="8">
        <v>201601</v>
      </c>
      <c r="N706" s="8">
        <f t="shared" si="54"/>
        <v>4800</v>
      </c>
      <c r="O706" s="25"/>
    </row>
    <row r="707" s="1" customFormat="1" customHeight="1" spans="1:15">
      <c r="A707" s="9">
        <v>705</v>
      </c>
      <c r="B707" s="8">
        <v>16</v>
      </c>
      <c r="C707" s="10" t="s">
        <v>1708</v>
      </c>
      <c r="D707" s="8" t="s">
        <v>1743</v>
      </c>
      <c r="E707" s="8" t="s">
        <v>18</v>
      </c>
      <c r="F707" s="8" t="s">
        <v>1744</v>
      </c>
      <c r="G707" s="8" t="s">
        <v>1745</v>
      </c>
      <c r="H707" s="11">
        <v>196610</v>
      </c>
      <c r="I707" s="8">
        <v>50</v>
      </c>
      <c r="J707" s="9">
        <v>40</v>
      </c>
      <c r="K707" s="8">
        <v>21</v>
      </c>
      <c r="L707" s="8">
        <v>400</v>
      </c>
      <c r="M707" s="8">
        <v>201601</v>
      </c>
      <c r="N707" s="8">
        <f t="shared" si="54"/>
        <v>4800</v>
      </c>
      <c r="O707" s="25"/>
    </row>
    <row r="708" s="1" customFormat="1" customHeight="1" spans="1:15">
      <c r="A708" s="9">
        <v>706</v>
      </c>
      <c r="B708" s="8">
        <v>17</v>
      </c>
      <c r="C708" s="10" t="s">
        <v>1708</v>
      </c>
      <c r="D708" s="8" t="s">
        <v>1746</v>
      </c>
      <c r="E708" s="8" t="s">
        <v>18</v>
      </c>
      <c r="F708" s="8" t="s">
        <v>430</v>
      </c>
      <c r="G708" s="8" t="s">
        <v>1713</v>
      </c>
      <c r="H708" s="11">
        <v>196603</v>
      </c>
      <c r="I708" s="8">
        <v>21</v>
      </c>
      <c r="J708" s="9">
        <v>21</v>
      </c>
      <c r="K708" s="8">
        <v>21</v>
      </c>
      <c r="L708" s="8">
        <v>400</v>
      </c>
      <c r="M708" s="8">
        <v>201601</v>
      </c>
      <c r="N708" s="8">
        <f t="shared" si="54"/>
        <v>4800</v>
      </c>
      <c r="O708" s="25"/>
    </row>
    <row r="709" s="1" customFormat="1" customHeight="1" spans="1:15">
      <c r="A709" s="9">
        <v>707</v>
      </c>
      <c r="B709" s="8">
        <v>18</v>
      </c>
      <c r="C709" s="10" t="s">
        <v>1708</v>
      </c>
      <c r="D709" s="8" t="s">
        <v>1747</v>
      </c>
      <c r="E709" s="8" t="s">
        <v>22</v>
      </c>
      <c r="F709" s="8" t="s">
        <v>1748</v>
      </c>
      <c r="G709" s="8" t="s">
        <v>1749</v>
      </c>
      <c r="H709" s="11">
        <v>196310</v>
      </c>
      <c r="I709" s="8">
        <v>15</v>
      </c>
      <c r="J709" s="8">
        <v>15</v>
      </c>
      <c r="K709" s="8">
        <v>15</v>
      </c>
      <c r="L709" s="8">
        <f t="shared" ref="L709:L715" si="55">K709*20</f>
        <v>300</v>
      </c>
      <c r="M709" s="8">
        <v>201601</v>
      </c>
      <c r="N709" s="8">
        <f t="shared" si="54"/>
        <v>3600</v>
      </c>
      <c r="O709" s="25"/>
    </row>
    <row r="710" s="1" customFormat="1" customHeight="1" spans="1:15">
      <c r="A710" s="9">
        <v>708</v>
      </c>
      <c r="B710" s="8">
        <v>19</v>
      </c>
      <c r="C710" s="10" t="s">
        <v>1708</v>
      </c>
      <c r="D710" s="8" t="s">
        <v>1750</v>
      </c>
      <c r="E710" s="8" t="s">
        <v>18</v>
      </c>
      <c r="F710" s="8" t="s">
        <v>1751</v>
      </c>
      <c r="G710" s="8" t="s">
        <v>1752</v>
      </c>
      <c r="H710" s="11">
        <v>196609</v>
      </c>
      <c r="I710" s="8">
        <v>50</v>
      </c>
      <c r="J710" s="9">
        <v>40</v>
      </c>
      <c r="K710" s="8">
        <v>21</v>
      </c>
      <c r="L710" s="8">
        <v>400</v>
      </c>
      <c r="M710" s="8">
        <v>201601</v>
      </c>
      <c r="N710" s="8">
        <f t="shared" si="54"/>
        <v>4800</v>
      </c>
      <c r="O710" s="25"/>
    </row>
    <row r="711" s="1" customFormat="1" customHeight="1" spans="1:15">
      <c r="A711" s="9">
        <v>709</v>
      </c>
      <c r="B711" s="8">
        <v>20</v>
      </c>
      <c r="C711" s="10" t="s">
        <v>1708</v>
      </c>
      <c r="D711" s="8" t="s">
        <v>1753</v>
      </c>
      <c r="E711" s="8" t="s">
        <v>18</v>
      </c>
      <c r="F711" s="8" t="s">
        <v>1754</v>
      </c>
      <c r="G711" s="8" t="s">
        <v>1755</v>
      </c>
      <c r="H711" s="11">
        <v>196302</v>
      </c>
      <c r="I711" s="8">
        <v>53</v>
      </c>
      <c r="J711" s="9">
        <v>44</v>
      </c>
      <c r="K711" s="8">
        <v>24</v>
      </c>
      <c r="L711" s="8">
        <v>400</v>
      </c>
      <c r="M711" s="8">
        <v>201601</v>
      </c>
      <c r="N711" s="8">
        <v>4000</v>
      </c>
      <c r="O711" s="9" t="s">
        <v>1756</v>
      </c>
    </row>
    <row r="712" s="1" customFormat="1" customHeight="1" spans="1:15">
      <c r="A712" s="9">
        <v>710</v>
      </c>
      <c r="B712" s="8">
        <v>21</v>
      </c>
      <c r="C712" s="10" t="s">
        <v>1708</v>
      </c>
      <c r="D712" s="8" t="s">
        <v>1757</v>
      </c>
      <c r="E712" s="8" t="s">
        <v>18</v>
      </c>
      <c r="F712" s="8" t="s">
        <v>430</v>
      </c>
      <c r="G712" s="8" t="s">
        <v>1713</v>
      </c>
      <c r="H712" s="11">
        <v>197105</v>
      </c>
      <c r="I712" s="8">
        <v>45</v>
      </c>
      <c r="J712" s="9">
        <v>37</v>
      </c>
      <c r="K712" s="8">
        <v>16</v>
      </c>
      <c r="L712" s="8">
        <f t="shared" si="55"/>
        <v>320</v>
      </c>
      <c r="M712" s="8">
        <v>201601</v>
      </c>
      <c r="N712" s="8">
        <f t="shared" si="54"/>
        <v>3840</v>
      </c>
      <c r="O712" s="25"/>
    </row>
    <row r="713" s="1" customFormat="1" customHeight="1" spans="1:15">
      <c r="A713" s="9">
        <v>711</v>
      </c>
      <c r="B713" s="8">
        <v>22</v>
      </c>
      <c r="C713" s="10" t="s">
        <v>1708</v>
      </c>
      <c r="D713" s="8" t="s">
        <v>1758</v>
      </c>
      <c r="E713" s="8" t="s">
        <v>22</v>
      </c>
      <c r="F713" s="8" t="s">
        <v>1715</v>
      </c>
      <c r="G713" s="8" t="s">
        <v>1737</v>
      </c>
      <c r="H713" s="11">
        <v>197401</v>
      </c>
      <c r="I713" s="8">
        <v>24</v>
      </c>
      <c r="J713" s="8">
        <v>24</v>
      </c>
      <c r="K713" s="8">
        <v>13</v>
      </c>
      <c r="L713" s="8">
        <f t="shared" si="55"/>
        <v>260</v>
      </c>
      <c r="M713" s="8">
        <v>201601</v>
      </c>
      <c r="N713" s="8">
        <f t="shared" si="54"/>
        <v>3120</v>
      </c>
      <c r="O713" s="25"/>
    </row>
    <row r="714" s="1" customFormat="1" customHeight="1" spans="1:15">
      <c r="A714" s="9">
        <v>712</v>
      </c>
      <c r="B714" s="8">
        <v>23</v>
      </c>
      <c r="C714" s="10" t="s">
        <v>1708</v>
      </c>
      <c r="D714" s="8" t="s">
        <v>1759</v>
      </c>
      <c r="E714" s="8" t="s">
        <v>22</v>
      </c>
      <c r="F714" s="8" t="s">
        <v>1754</v>
      </c>
      <c r="G714" s="8" t="s">
        <v>1755</v>
      </c>
      <c r="H714" s="11">
        <v>197608</v>
      </c>
      <c r="I714" s="8">
        <v>20</v>
      </c>
      <c r="J714" s="8">
        <v>20</v>
      </c>
      <c r="K714" s="8">
        <v>11</v>
      </c>
      <c r="L714" s="8">
        <f t="shared" si="55"/>
        <v>220</v>
      </c>
      <c r="M714" s="8">
        <v>201601</v>
      </c>
      <c r="N714" s="8">
        <f t="shared" si="54"/>
        <v>2640</v>
      </c>
      <c r="O714" s="25"/>
    </row>
    <row r="715" s="1" customFormat="1" customHeight="1" spans="1:15">
      <c r="A715" s="9">
        <v>713</v>
      </c>
      <c r="B715" s="8">
        <v>24</v>
      </c>
      <c r="C715" s="10" t="s">
        <v>1708</v>
      </c>
      <c r="D715" s="8" t="s">
        <v>1760</v>
      </c>
      <c r="E715" s="8" t="s">
        <v>22</v>
      </c>
      <c r="F715" s="8" t="s">
        <v>628</v>
      </c>
      <c r="G715" s="8" t="s">
        <v>1755</v>
      </c>
      <c r="H715" s="11">
        <v>196803</v>
      </c>
      <c r="I715" s="8">
        <v>5</v>
      </c>
      <c r="J715" s="9">
        <v>5</v>
      </c>
      <c r="K715" s="8">
        <v>5</v>
      </c>
      <c r="L715" s="8">
        <f t="shared" si="55"/>
        <v>100</v>
      </c>
      <c r="M715" s="8">
        <v>201601</v>
      </c>
      <c r="N715" s="8">
        <f t="shared" si="54"/>
        <v>1200</v>
      </c>
      <c r="O715" s="25"/>
    </row>
    <row r="716" s="1" customFormat="1" customHeight="1" spans="1:15">
      <c r="A716" s="9">
        <v>714</v>
      </c>
      <c r="B716" s="8">
        <v>25</v>
      </c>
      <c r="C716" s="10" t="s">
        <v>1708</v>
      </c>
      <c r="D716" s="8" t="s">
        <v>1761</v>
      </c>
      <c r="E716" s="8" t="s">
        <v>18</v>
      </c>
      <c r="F716" s="8" t="s">
        <v>1715</v>
      </c>
      <c r="G716" s="8" t="s">
        <v>1737</v>
      </c>
      <c r="H716" s="11">
        <v>196607</v>
      </c>
      <c r="I716" s="8">
        <v>24</v>
      </c>
      <c r="J716" s="8">
        <v>24</v>
      </c>
      <c r="K716" s="8">
        <v>21</v>
      </c>
      <c r="L716" s="8">
        <v>400</v>
      </c>
      <c r="M716" s="8">
        <v>201601</v>
      </c>
      <c r="N716" s="8">
        <f t="shared" si="54"/>
        <v>4800</v>
      </c>
      <c r="O716" s="25"/>
    </row>
    <row r="717" s="1" customFormat="1" customHeight="1" spans="1:15">
      <c r="A717" s="9">
        <v>715</v>
      </c>
      <c r="B717" s="8">
        <v>26</v>
      </c>
      <c r="C717" s="10" t="s">
        <v>1708</v>
      </c>
      <c r="D717" s="8" t="s">
        <v>1762</v>
      </c>
      <c r="E717" s="8" t="s">
        <v>22</v>
      </c>
      <c r="F717" s="8" t="s">
        <v>1763</v>
      </c>
      <c r="G717" s="8" t="s">
        <v>1764</v>
      </c>
      <c r="H717" s="11">
        <v>197608</v>
      </c>
      <c r="I717" s="8">
        <v>14</v>
      </c>
      <c r="J717" s="9">
        <v>14</v>
      </c>
      <c r="K717" s="8">
        <v>11</v>
      </c>
      <c r="L717" s="8">
        <f t="shared" ref="L717:L742" si="56">K717*20</f>
        <v>220</v>
      </c>
      <c r="M717" s="8">
        <v>201601</v>
      </c>
      <c r="N717" s="8">
        <f t="shared" si="54"/>
        <v>2640</v>
      </c>
      <c r="O717" s="25"/>
    </row>
    <row r="718" s="1" customFormat="1" customHeight="1" spans="1:15">
      <c r="A718" s="9">
        <v>716</v>
      </c>
      <c r="B718" s="8">
        <v>27</v>
      </c>
      <c r="C718" s="10" t="s">
        <v>1708</v>
      </c>
      <c r="D718" s="8" t="s">
        <v>1765</v>
      </c>
      <c r="E718" s="8" t="s">
        <v>22</v>
      </c>
      <c r="F718" s="8" t="s">
        <v>1725</v>
      </c>
      <c r="G718" s="8" t="s">
        <v>1726</v>
      </c>
      <c r="H718" s="11">
        <v>196605</v>
      </c>
      <c r="I718" s="8">
        <v>22</v>
      </c>
      <c r="J718" s="9">
        <v>22</v>
      </c>
      <c r="K718" s="8">
        <v>21</v>
      </c>
      <c r="L718" s="8">
        <v>400</v>
      </c>
      <c r="M718" s="8">
        <v>201601</v>
      </c>
      <c r="N718" s="8">
        <f t="shared" si="54"/>
        <v>4800</v>
      </c>
      <c r="O718" s="25"/>
    </row>
    <row r="719" s="1" customFormat="1" customHeight="1" spans="1:15">
      <c r="A719" s="9">
        <v>717</v>
      </c>
      <c r="B719" s="8">
        <v>28</v>
      </c>
      <c r="C719" s="10" t="s">
        <v>1708</v>
      </c>
      <c r="D719" s="8" t="s">
        <v>1766</v>
      </c>
      <c r="E719" s="8" t="s">
        <v>18</v>
      </c>
      <c r="F719" s="8" t="s">
        <v>1728</v>
      </c>
      <c r="G719" s="8" t="s">
        <v>1729</v>
      </c>
      <c r="H719" s="11">
        <v>196703</v>
      </c>
      <c r="I719" s="8">
        <v>30</v>
      </c>
      <c r="J719" s="9">
        <v>30</v>
      </c>
      <c r="K719" s="8">
        <v>20</v>
      </c>
      <c r="L719" s="8">
        <v>400</v>
      </c>
      <c r="M719" s="8">
        <v>201601</v>
      </c>
      <c r="N719" s="8">
        <f t="shared" si="54"/>
        <v>4800</v>
      </c>
      <c r="O719" s="25"/>
    </row>
    <row r="720" s="1" customFormat="1" customHeight="1" spans="1:15">
      <c r="A720" s="9">
        <v>718</v>
      </c>
      <c r="B720" s="8">
        <v>29</v>
      </c>
      <c r="C720" s="10" t="s">
        <v>1708</v>
      </c>
      <c r="D720" s="8" t="s">
        <v>1767</v>
      </c>
      <c r="E720" s="8" t="s">
        <v>18</v>
      </c>
      <c r="F720" s="8" t="s">
        <v>1733</v>
      </c>
      <c r="G720" s="8" t="s">
        <v>1734</v>
      </c>
      <c r="H720" s="11">
        <v>196703</v>
      </c>
      <c r="I720" s="8">
        <v>43</v>
      </c>
      <c r="J720" s="9">
        <v>43</v>
      </c>
      <c r="K720" s="8">
        <v>20</v>
      </c>
      <c r="L720" s="8">
        <v>400</v>
      </c>
      <c r="M720" s="8">
        <v>201601</v>
      </c>
      <c r="N720" s="8">
        <f t="shared" si="54"/>
        <v>4800</v>
      </c>
      <c r="O720" s="25"/>
    </row>
    <row r="721" s="1" customFormat="1" customHeight="1" spans="1:15">
      <c r="A721" s="9">
        <v>719</v>
      </c>
      <c r="B721" s="8">
        <v>30</v>
      </c>
      <c r="C721" s="10" t="s">
        <v>1708</v>
      </c>
      <c r="D721" s="8" t="s">
        <v>1768</v>
      </c>
      <c r="E721" s="8" t="s">
        <v>22</v>
      </c>
      <c r="F721" s="8" t="s">
        <v>1751</v>
      </c>
      <c r="G721" s="8" t="s">
        <v>1752</v>
      </c>
      <c r="H721" s="11">
        <v>198203</v>
      </c>
      <c r="I721" s="8">
        <v>18</v>
      </c>
      <c r="J721" s="9">
        <v>18</v>
      </c>
      <c r="K721" s="8">
        <v>5</v>
      </c>
      <c r="L721" s="8">
        <f t="shared" si="56"/>
        <v>100</v>
      </c>
      <c r="M721" s="8">
        <v>201601</v>
      </c>
      <c r="N721" s="8">
        <f t="shared" si="54"/>
        <v>1200</v>
      </c>
      <c r="O721" s="25"/>
    </row>
    <row r="722" s="1" customFormat="1" customHeight="1" spans="1:15">
      <c r="A722" s="9">
        <v>720</v>
      </c>
      <c r="B722" s="8">
        <v>31</v>
      </c>
      <c r="C722" s="10" t="s">
        <v>1708</v>
      </c>
      <c r="D722" s="8" t="s">
        <v>1769</v>
      </c>
      <c r="E722" s="8" t="s">
        <v>22</v>
      </c>
      <c r="F722" s="8" t="s">
        <v>1751</v>
      </c>
      <c r="G722" s="8" t="s">
        <v>1752</v>
      </c>
      <c r="H722" s="11">
        <v>197302</v>
      </c>
      <c r="I722" s="8">
        <v>15</v>
      </c>
      <c r="J722" s="8">
        <v>15</v>
      </c>
      <c r="K722" s="8">
        <v>15</v>
      </c>
      <c r="L722" s="8">
        <f t="shared" si="56"/>
        <v>300</v>
      </c>
      <c r="M722" s="8">
        <v>201601</v>
      </c>
      <c r="N722" s="8">
        <f t="shared" si="54"/>
        <v>3600</v>
      </c>
      <c r="O722" s="25"/>
    </row>
    <row r="723" s="1" customFormat="1" customHeight="1" spans="1:15">
      <c r="A723" s="9">
        <v>721</v>
      </c>
      <c r="B723" s="8">
        <v>32</v>
      </c>
      <c r="C723" s="10" t="s">
        <v>1708</v>
      </c>
      <c r="D723" s="8" t="s">
        <v>1770</v>
      </c>
      <c r="E723" s="8" t="s">
        <v>18</v>
      </c>
      <c r="F723" s="8" t="s">
        <v>1728</v>
      </c>
      <c r="G723" s="8" t="s">
        <v>1729</v>
      </c>
      <c r="H723" s="11">
        <v>197104</v>
      </c>
      <c r="I723" s="8">
        <v>30</v>
      </c>
      <c r="J723" s="9">
        <v>30</v>
      </c>
      <c r="K723" s="8">
        <v>16</v>
      </c>
      <c r="L723" s="8">
        <f t="shared" si="56"/>
        <v>320</v>
      </c>
      <c r="M723" s="8">
        <v>201601</v>
      </c>
      <c r="N723" s="8">
        <f t="shared" si="54"/>
        <v>3840</v>
      </c>
      <c r="O723" s="25"/>
    </row>
    <row r="724" s="1" customFormat="1" customHeight="1" spans="1:15">
      <c r="A724" s="9">
        <v>722</v>
      </c>
      <c r="B724" s="8">
        <v>33</v>
      </c>
      <c r="C724" s="10" t="s">
        <v>1708</v>
      </c>
      <c r="D724" s="8" t="s">
        <v>1771</v>
      </c>
      <c r="E724" s="8" t="s">
        <v>18</v>
      </c>
      <c r="F724" s="8" t="s">
        <v>1715</v>
      </c>
      <c r="G724" s="8" t="s">
        <v>1772</v>
      </c>
      <c r="H724" s="11">
        <v>197002</v>
      </c>
      <c r="I724" s="8">
        <v>20</v>
      </c>
      <c r="J724" s="8">
        <v>20</v>
      </c>
      <c r="K724" s="8">
        <v>17</v>
      </c>
      <c r="L724" s="8">
        <f t="shared" si="56"/>
        <v>340</v>
      </c>
      <c r="M724" s="8">
        <v>201601</v>
      </c>
      <c r="N724" s="8">
        <f t="shared" si="54"/>
        <v>4080</v>
      </c>
      <c r="O724" s="25"/>
    </row>
    <row r="725" s="1" customFormat="1" customHeight="1" spans="1:15">
      <c r="A725" s="9">
        <v>723</v>
      </c>
      <c r="B725" s="8">
        <v>34</v>
      </c>
      <c r="C725" s="10" t="s">
        <v>1708</v>
      </c>
      <c r="D725" s="8" t="s">
        <v>1773</v>
      </c>
      <c r="E725" s="8" t="s">
        <v>18</v>
      </c>
      <c r="F725" s="8" t="s">
        <v>1725</v>
      </c>
      <c r="G725" s="8" t="s">
        <v>1726</v>
      </c>
      <c r="H725" s="11">
        <v>196901</v>
      </c>
      <c r="I725" s="8">
        <v>28</v>
      </c>
      <c r="J725" s="9">
        <v>28</v>
      </c>
      <c r="K725" s="8">
        <v>18</v>
      </c>
      <c r="L725" s="8">
        <f t="shared" si="56"/>
        <v>360</v>
      </c>
      <c r="M725" s="8">
        <v>201601</v>
      </c>
      <c r="N725" s="8">
        <f t="shared" si="54"/>
        <v>4320</v>
      </c>
      <c r="O725" s="25"/>
    </row>
    <row r="726" s="1" customFormat="1" customHeight="1" spans="1:15">
      <c r="A726" s="9">
        <v>724</v>
      </c>
      <c r="B726" s="8">
        <v>35</v>
      </c>
      <c r="C726" s="10" t="s">
        <v>1708</v>
      </c>
      <c r="D726" s="8" t="s">
        <v>1774</v>
      </c>
      <c r="E726" s="8" t="s">
        <v>22</v>
      </c>
      <c r="F726" s="8" t="s">
        <v>1744</v>
      </c>
      <c r="G726" s="8" t="s">
        <v>1745</v>
      </c>
      <c r="H726" s="11">
        <v>197002</v>
      </c>
      <c r="I726" s="8">
        <v>8</v>
      </c>
      <c r="J726" s="9">
        <v>8</v>
      </c>
      <c r="K726" s="8">
        <v>8</v>
      </c>
      <c r="L726" s="8">
        <f t="shared" si="56"/>
        <v>160</v>
      </c>
      <c r="M726" s="8">
        <v>201601</v>
      </c>
      <c r="N726" s="8">
        <f t="shared" si="54"/>
        <v>1920</v>
      </c>
      <c r="O726" s="25"/>
    </row>
    <row r="727" s="1" customFormat="1" customHeight="1" spans="1:15">
      <c r="A727" s="9">
        <v>725</v>
      </c>
      <c r="B727" s="8">
        <v>36</v>
      </c>
      <c r="C727" s="10" t="s">
        <v>1708</v>
      </c>
      <c r="D727" s="8" t="s">
        <v>1775</v>
      </c>
      <c r="E727" s="8" t="s">
        <v>22</v>
      </c>
      <c r="F727" s="8" t="s">
        <v>1751</v>
      </c>
      <c r="G727" s="8" t="s">
        <v>1752</v>
      </c>
      <c r="H727" s="11">
        <v>197103</v>
      </c>
      <c r="I727" s="8">
        <v>11</v>
      </c>
      <c r="J727" s="8">
        <v>11</v>
      </c>
      <c r="K727" s="8">
        <v>11</v>
      </c>
      <c r="L727" s="8">
        <f t="shared" si="56"/>
        <v>220</v>
      </c>
      <c r="M727" s="8">
        <v>201601</v>
      </c>
      <c r="N727" s="8">
        <f t="shared" si="54"/>
        <v>2640</v>
      </c>
      <c r="O727" s="25"/>
    </row>
    <row r="728" s="1" customFormat="1" customHeight="1" spans="1:15">
      <c r="A728" s="9">
        <v>726</v>
      </c>
      <c r="B728" s="8">
        <v>37</v>
      </c>
      <c r="C728" s="10" t="s">
        <v>1708</v>
      </c>
      <c r="D728" s="8" t="s">
        <v>1776</v>
      </c>
      <c r="E728" s="8" t="s">
        <v>22</v>
      </c>
      <c r="F728" s="8" t="s">
        <v>1728</v>
      </c>
      <c r="G728" s="8" t="s">
        <v>1729</v>
      </c>
      <c r="H728" s="11">
        <v>196901</v>
      </c>
      <c r="I728" s="8">
        <v>18</v>
      </c>
      <c r="J728" s="9">
        <v>18</v>
      </c>
      <c r="K728" s="8">
        <v>18</v>
      </c>
      <c r="L728" s="8">
        <f t="shared" si="56"/>
        <v>360</v>
      </c>
      <c r="M728" s="8">
        <v>201601</v>
      </c>
      <c r="N728" s="8">
        <f t="shared" si="54"/>
        <v>4320</v>
      </c>
      <c r="O728" s="25"/>
    </row>
    <row r="729" s="1" customFormat="1" customHeight="1" spans="1:15">
      <c r="A729" s="9">
        <v>727</v>
      </c>
      <c r="B729" s="8">
        <v>38</v>
      </c>
      <c r="C729" s="10" t="s">
        <v>1708</v>
      </c>
      <c r="D729" s="8" t="s">
        <v>1777</v>
      </c>
      <c r="E729" s="8" t="s">
        <v>22</v>
      </c>
      <c r="F729" s="8" t="s">
        <v>1751</v>
      </c>
      <c r="G729" s="8" t="s">
        <v>1752</v>
      </c>
      <c r="H729" s="11">
        <v>198102</v>
      </c>
      <c r="I729" s="8">
        <v>24</v>
      </c>
      <c r="J729" s="9">
        <v>24</v>
      </c>
      <c r="K729" s="8">
        <v>6</v>
      </c>
      <c r="L729" s="8">
        <f t="shared" si="56"/>
        <v>120</v>
      </c>
      <c r="M729" s="8">
        <v>201601</v>
      </c>
      <c r="N729" s="8">
        <f t="shared" si="54"/>
        <v>1440</v>
      </c>
      <c r="O729" s="25"/>
    </row>
    <row r="730" s="1" customFormat="1" customHeight="1" spans="1:15">
      <c r="A730" s="9">
        <v>728</v>
      </c>
      <c r="B730" s="8">
        <v>39</v>
      </c>
      <c r="C730" s="10" t="s">
        <v>1708</v>
      </c>
      <c r="D730" s="8" t="s">
        <v>1778</v>
      </c>
      <c r="E730" s="8" t="s">
        <v>18</v>
      </c>
      <c r="F730" s="8" t="s">
        <v>1754</v>
      </c>
      <c r="G730" s="8" t="s">
        <v>1779</v>
      </c>
      <c r="H730" s="11">
        <v>197706</v>
      </c>
      <c r="I730" s="8">
        <v>10</v>
      </c>
      <c r="J730" s="9">
        <v>10</v>
      </c>
      <c r="K730" s="8">
        <v>10</v>
      </c>
      <c r="L730" s="8">
        <f t="shared" si="56"/>
        <v>200</v>
      </c>
      <c r="M730" s="8">
        <v>201601</v>
      </c>
      <c r="N730" s="8">
        <f t="shared" si="54"/>
        <v>2400</v>
      </c>
      <c r="O730" s="25"/>
    </row>
    <row r="731" s="1" customFormat="1" customHeight="1" spans="1:15">
      <c r="A731" s="9">
        <v>729</v>
      </c>
      <c r="B731" s="8">
        <v>40</v>
      </c>
      <c r="C731" s="10" t="s">
        <v>1708</v>
      </c>
      <c r="D731" s="8" t="s">
        <v>1780</v>
      </c>
      <c r="E731" s="8" t="s">
        <v>22</v>
      </c>
      <c r="F731" s="8" t="s">
        <v>1781</v>
      </c>
      <c r="G731" s="8" t="s">
        <v>1782</v>
      </c>
      <c r="H731" s="11">
        <v>197307</v>
      </c>
      <c r="I731" s="8">
        <v>22</v>
      </c>
      <c r="J731" s="9">
        <v>22</v>
      </c>
      <c r="K731" s="8">
        <v>14</v>
      </c>
      <c r="L731" s="8">
        <f t="shared" si="56"/>
        <v>280</v>
      </c>
      <c r="M731" s="8">
        <v>201601</v>
      </c>
      <c r="N731" s="8">
        <f t="shared" si="54"/>
        <v>3360</v>
      </c>
      <c r="O731" s="25"/>
    </row>
    <row r="732" s="1" customFormat="1" customHeight="1" spans="1:15">
      <c r="A732" s="9">
        <v>730</v>
      </c>
      <c r="B732" s="8">
        <v>41</v>
      </c>
      <c r="C732" s="10" t="s">
        <v>1708</v>
      </c>
      <c r="D732" s="8" t="s">
        <v>1783</v>
      </c>
      <c r="E732" s="8" t="s">
        <v>18</v>
      </c>
      <c r="F732" s="8" t="s">
        <v>628</v>
      </c>
      <c r="G732" s="8" t="s">
        <v>1782</v>
      </c>
      <c r="H732" s="11">
        <v>197601</v>
      </c>
      <c r="I732" s="8">
        <v>40</v>
      </c>
      <c r="J732" s="9">
        <v>40</v>
      </c>
      <c r="K732" s="8">
        <v>11</v>
      </c>
      <c r="L732" s="8">
        <f t="shared" si="56"/>
        <v>220</v>
      </c>
      <c r="M732" s="8">
        <v>201604</v>
      </c>
      <c r="N732" s="8">
        <f t="shared" si="54"/>
        <v>2640</v>
      </c>
      <c r="O732" s="25"/>
    </row>
    <row r="733" s="1" customFormat="1" customHeight="1" spans="1:15">
      <c r="A733" s="9">
        <v>731</v>
      </c>
      <c r="B733" s="8">
        <v>42</v>
      </c>
      <c r="C733" s="10" t="s">
        <v>1708</v>
      </c>
      <c r="D733" s="8" t="s">
        <v>1784</v>
      </c>
      <c r="E733" s="8" t="s">
        <v>18</v>
      </c>
      <c r="F733" s="8" t="s">
        <v>1715</v>
      </c>
      <c r="G733" s="8" t="s">
        <v>1737</v>
      </c>
      <c r="H733" s="11">
        <v>198010</v>
      </c>
      <c r="I733" s="8">
        <v>9</v>
      </c>
      <c r="J733" s="8">
        <v>9</v>
      </c>
      <c r="K733" s="8">
        <v>7</v>
      </c>
      <c r="L733" s="8">
        <f t="shared" si="56"/>
        <v>140</v>
      </c>
      <c r="M733" s="8">
        <v>201609</v>
      </c>
      <c r="N733" s="8">
        <f t="shared" si="54"/>
        <v>1680</v>
      </c>
      <c r="O733" s="25"/>
    </row>
    <row r="734" s="1" customFormat="1" customHeight="1" spans="1:15">
      <c r="A734" s="9">
        <v>732</v>
      </c>
      <c r="B734" s="8">
        <v>43</v>
      </c>
      <c r="C734" s="10" t="s">
        <v>1708</v>
      </c>
      <c r="D734" s="8" t="s">
        <v>1785</v>
      </c>
      <c r="E734" s="8" t="s">
        <v>22</v>
      </c>
      <c r="F734" s="8" t="s">
        <v>628</v>
      </c>
      <c r="G734" s="8" t="s">
        <v>1786</v>
      </c>
      <c r="H734" s="11">
        <v>197701</v>
      </c>
      <c r="I734" s="8">
        <v>21</v>
      </c>
      <c r="J734" s="8"/>
      <c r="K734" s="8">
        <v>11</v>
      </c>
      <c r="L734" s="8">
        <f t="shared" si="56"/>
        <v>220</v>
      </c>
      <c r="M734" s="8">
        <v>201706</v>
      </c>
      <c r="N734" s="8">
        <f t="shared" si="54"/>
        <v>2640</v>
      </c>
      <c r="O734" s="25"/>
    </row>
    <row r="735" s="1" customFormat="1" customHeight="1" spans="1:15">
      <c r="A735" s="9">
        <v>733</v>
      </c>
      <c r="B735" s="8">
        <v>44</v>
      </c>
      <c r="C735" s="10" t="s">
        <v>1708</v>
      </c>
      <c r="D735" s="8" t="s">
        <v>1787</v>
      </c>
      <c r="E735" s="8" t="s">
        <v>18</v>
      </c>
      <c r="F735" s="8" t="s">
        <v>1744</v>
      </c>
      <c r="G735" s="8" t="s">
        <v>1745</v>
      </c>
      <c r="H735" s="11">
        <v>197501</v>
      </c>
      <c r="I735" s="8">
        <v>41</v>
      </c>
      <c r="J735" s="9"/>
      <c r="K735" s="8">
        <v>12</v>
      </c>
      <c r="L735" s="8">
        <f t="shared" si="56"/>
        <v>240</v>
      </c>
      <c r="M735" s="8">
        <v>201709</v>
      </c>
      <c r="N735" s="8">
        <f t="shared" si="54"/>
        <v>2880</v>
      </c>
      <c r="O735" s="25"/>
    </row>
    <row r="736" s="1" customFormat="1" customHeight="1" spans="1:15">
      <c r="A736" s="9">
        <v>734</v>
      </c>
      <c r="B736" s="8">
        <v>45</v>
      </c>
      <c r="C736" s="10" t="s">
        <v>1708</v>
      </c>
      <c r="D736" s="8" t="s">
        <v>1788</v>
      </c>
      <c r="E736" s="8" t="s">
        <v>22</v>
      </c>
      <c r="F736" s="8" t="s">
        <v>1789</v>
      </c>
      <c r="G736" s="8" t="s">
        <v>1790</v>
      </c>
      <c r="H736" s="11">
        <v>197803</v>
      </c>
      <c r="I736" s="8">
        <v>8</v>
      </c>
      <c r="J736" s="9"/>
      <c r="K736" s="8">
        <v>8</v>
      </c>
      <c r="L736" s="8">
        <f t="shared" si="56"/>
        <v>160</v>
      </c>
      <c r="M736" s="8">
        <v>201801</v>
      </c>
      <c r="N736" s="8">
        <f t="shared" si="54"/>
        <v>1920</v>
      </c>
      <c r="O736" s="25"/>
    </row>
    <row r="737" s="1" customFormat="1" customHeight="1" spans="1:15">
      <c r="A737" s="9">
        <v>735</v>
      </c>
      <c r="B737" s="8">
        <v>46</v>
      </c>
      <c r="C737" s="10" t="s">
        <v>1708</v>
      </c>
      <c r="D737" s="8" t="s">
        <v>1791</v>
      </c>
      <c r="E737" s="8" t="s">
        <v>18</v>
      </c>
      <c r="F737" s="8" t="s">
        <v>628</v>
      </c>
      <c r="G737" s="8" t="s">
        <v>1782</v>
      </c>
      <c r="H737" s="11">
        <v>197708</v>
      </c>
      <c r="I737" s="8">
        <v>39</v>
      </c>
      <c r="J737" s="9"/>
      <c r="K737" s="8">
        <v>10</v>
      </c>
      <c r="L737" s="8">
        <f t="shared" si="56"/>
        <v>200</v>
      </c>
      <c r="M737" s="8">
        <v>201909</v>
      </c>
      <c r="N737" s="8">
        <f t="shared" si="54"/>
        <v>2400</v>
      </c>
      <c r="O737" s="25"/>
    </row>
    <row r="738" s="1" customFormat="1" customHeight="1" spans="1:15">
      <c r="A738" s="9">
        <v>736</v>
      </c>
      <c r="B738" s="8">
        <v>47</v>
      </c>
      <c r="C738" s="10" t="s">
        <v>1708</v>
      </c>
      <c r="D738" s="8" t="s">
        <v>1792</v>
      </c>
      <c r="E738" s="8" t="s">
        <v>18</v>
      </c>
      <c r="F738" s="8" t="s">
        <v>628</v>
      </c>
      <c r="G738" s="8" t="s">
        <v>1782</v>
      </c>
      <c r="H738" s="11">
        <v>197601</v>
      </c>
      <c r="I738" s="8">
        <v>40</v>
      </c>
      <c r="J738" s="9"/>
      <c r="K738" s="8">
        <v>11</v>
      </c>
      <c r="L738" s="8">
        <f t="shared" si="56"/>
        <v>220</v>
      </c>
      <c r="M738" s="8">
        <v>202001</v>
      </c>
      <c r="N738" s="8">
        <f t="shared" si="54"/>
        <v>2640</v>
      </c>
      <c r="O738" s="25"/>
    </row>
    <row r="739" s="1" customFormat="1" customHeight="1" spans="1:15">
      <c r="A739" s="9">
        <v>737</v>
      </c>
      <c r="B739" s="8">
        <v>48</v>
      </c>
      <c r="C739" s="10" t="s">
        <v>1708</v>
      </c>
      <c r="D739" s="8" t="s">
        <v>1793</v>
      </c>
      <c r="E739" s="8" t="s">
        <v>18</v>
      </c>
      <c r="F739" s="8" t="s">
        <v>1725</v>
      </c>
      <c r="G739" s="8" t="s">
        <v>1726</v>
      </c>
      <c r="H739" s="11">
        <v>197707</v>
      </c>
      <c r="I739" s="8">
        <v>39</v>
      </c>
      <c r="J739" s="9"/>
      <c r="K739" s="8">
        <v>10</v>
      </c>
      <c r="L739" s="8">
        <f t="shared" si="56"/>
        <v>200</v>
      </c>
      <c r="M739" s="8">
        <v>202009</v>
      </c>
      <c r="N739" s="8">
        <f t="shared" si="54"/>
        <v>2400</v>
      </c>
      <c r="O739" s="25"/>
    </row>
    <row r="740" s="1" customFormat="1" customHeight="1" spans="1:15">
      <c r="A740" s="9">
        <v>738</v>
      </c>
      <c r="B740" s="8">
        <v>49</v>
      </c>
      <c r="C740" s="10" t="s">
        <v>1708</v>
      </c>
      <c r="D740" s="8" t="s">
        <v>1794</v>
      </c>
      <c r="E740" s="8" t="s">
        <v>22</v>
      </c>
      <c r="F740" s="8" t="s">
        <v>1751</v>
      </c>
      <c r="G740" s="8" t="s">
        <v>1752</v>
      </c>
      <c r="H740" s="26">
        <v>198107</v>
      </c>
      <c r="I740" s="8">
        <v>6</v>
      </c>
      <c r="J740" s="9"/>
      <c r="K740" s="8">
        <v>6</v>
      </c>
      <c r="L740" s="8">
        <f t="shared" si="56"/>
        <v>120</v>
      </c>
      <c r="M740" s="8">
        <v>202207</v>
      </c>
      <c r="N740" s="8">
        <v>720</v>
      </c>
      <c r="O740" s="25"/>
    </row>
    <row r="741" s="1" customFormat="1" customHeight="1" spans="1:15">
      <c r="A741" s="9">
        <v>739</v>
      </c>
      <c r="B741" s="8">
        <v>50</v>
      </c>
      <c r="C741" s="10" t="s">
        <v>1708</v>
      </c>
      <c r="D741" s="8" t="s">
        <v>1795</v>
      </c>
      <c r="E741" s="8" t="s">
        <v>18</v>
      </c>
      <c r="F741" s="8" t="s">
        <v>1752</v>
      </c>
      <c r="G741" s="8" t="s">
        <v>1752</v>
      </c>
      <c r="H741" s="11" t="s">
        <v>1796</v>
      </c>
      <c r="I741" s="8">
        <v>15</v>
      </c>
      <c r="J741" s="8">
        <v>15</v>
      </c>
      <c r="K741" s="8">
        <v>15</v>
      </c>
      <c r="L741" s="8">
        <v>300</v>
      </c>
      <c r="M741" s="44">
        <v>201601</v>
      </c>
      <c r="N741" s="8">
        <v>3600</v>
      </c>
      <c r="O741" s="25"/>
    </row>
    <row r="742" s="1" customFormat="1" customHeight="1" spans="1:15">
      <c r="A742" s="9">
        <v>740</v>
      </c>
      <c r="B742" s="8">
        <v>51</v>
      </c>
      <c r="C742" s="10" t="s">
        <v>1708</v>
      </c>
      <c r="D742" s="8" t="s">
        <v>1797</v>
      </c>
      <c r="E742" s="8" t="s">
        <v>22</v>
      </c>
      <c r="F742" s="8" t="s">
        <v>1752</v>
      </c>
      <c r="G742" s="8" t="s">
        <v>1752</v>
      </c>
      <c r="H742" s="11" t="s">
        <v>36</v>
      </c>
      <c r="I742" s="8">
        <v>20</v>
      </c>
      <c r="J742" s="8">
        <v>20</v>
      </c>
      <c r="K742" s="8">
        <v>20</v>
      </c>
      <c r="L742" s="8">
        <v>400</v>
      </c>
      <c r="M742" s="44">
        <v>201601</v>
      </c>
      <c r="N742" s="8">
        <v>4800</v>
      </c>
      <c r="O742" s="25"/>
    </row>
    <row r="743" s="1" customFormat="1" customHeight="1" spans="1:15">
      <c r="A743" s="9">
        <v>741</v>
      </c>
      <c r="B743" s="8">
        <v>52</v>
      </c>
      <c r="C743" s="10" t="s">
        <v>1708</v>
      </c>
      <c r="D743" s="8" t="s">
        <v>1798</v>
      </c>
      <c r="E743" s="8" t="s">
        <v>22</v>
      </c>
      <c r="F743" s="8" t="s">
        <v>1752</v>
      </c>
      <c r="G743" s="8" t="s">
        <v>1752</v>
      </c>
      <c r="H743" s="11" t="s">
        <v>1796</v>
      </c>
      <c r="I743" s="8">
        <v>15</v>
      </c>
      <c r="J743" s="8">
        <v>15</v>
      </c>
      <c r="K743" s="8">
        <v>15</v>
      </c>
      <c r="L743" s="8">
        <v>300</v>
      </c>
      <c r="M743" s="44">
        <v>201601</v>
      </c>
      <c r="N743" s="8">
        <v>3600</v>
      </c>
      <c r="O743" s="25"/>
    </row>
    <row r="744" s="1" customFormat="1" customHeight="1" spans="1:15">
      <c r="A744" s="9">
        <v>742</v>
      </c>
      <c r="B744" s="8">
        <v>53</v>
      </c>
      <c r="C744" s="10" t="s">
        <v>1708</v>
      </c>
      <c r="D744" s="8" t="s">
        <v>1799</v>
      </c>
      <c r="E744" s="8" t="s">
        <v>22</v>
      </c>
      <c r="F744" s="8" t="s">
        <v>1752</v>
      </c>
      <c r="G744" s="8" t="s">
        <v>1752</v>
      </c>
      <c r="H744" s="11" t="s">
        <v>1800</v>
      </c>
      <c r="I744" s="8">
        <v>20</v>
      </c>
      <c r="J744" s="8">
        <v>20</v>
      </c>
      <c r="K744" s="8">
        <v>20</v>
      </c>
      <c r="L744" s="8">
        <v>400</v>
      </c>
      <c r="M744" s="44">
        <v>201601</v>
      </c>
      <c r="N744" s="8">
        <v>4800</v>
      </c>
      <c r="O744" s="25"/>
    </row>
    <row r="745" s="1" customFormat="1" customHeight="1" spans="1:15">
      <c r="A745" s="9">
        <v>743</v>
      </c>
      <c r="B745" s="8">
        <v>54</v>
      </c>
      <c r="C745" s="10" t="s">
        <v>1708</v>
      </c>
      <c r="D745" s="8" t="s">
        <v>1801</v>
      </c>
      <c r="E745" s="8" t="s">
        <v>22</v>
      </c>
      <c r="F745" s="8" t="s">
        <v>1752</v>
      </c>
      <c r="G745" s="8" t="s">
        <v>1752</v>
      </c>
      <c r="H745" s="11" t="s">
        <v>1802</v>
      </c>
      <c r="I745" s="8">
        <v>11</v>
      </c>
      <c r="J745" s="8">
        <v>11</v>
      </c>
      <c r="K745" s="8">
        <v>11</v>
      </c>
      <c r="L745" s="8">
        <v>220</v>
      </c>
      <c r="M745" s="44">
        <v>201601</v>
      </c>
      <c r="N745" s="8">
        <f>220*12</f>
        <v>2640</v>
      </c>
      <c r="O745" s="25"/>
    </row>
    <row r="746" s="1" customFormat="1" customHeight="1" spans="1:15">
      <c r="A746" s="9">
        <v>744</v>
      </c>
      <c r="B746" s="8">
        <v>55</v>
      </c>
      <c r="C746" s="10" t="s">
        <v>1708</v>
      </c>
      <c r="D746" s="13" t="s">
        <v>1803</v>
      </c>
      <c r="E746" s="13" t="s">
        <v>22</v>
      </c>
      <c r="F746" s="13" t="s">
        <v>1716</v>
      </c>
      <c r="G746" s="14" t="s">
        <v>1779</v>
      </c>
      <c r="H746" s="15" t="s">
        <v>1804</v>
      </c>
      <c r="I746" s="13">
        <v>9</v>
      </c>
      <c r="J746" s="13">
        <v>9</v>
      </c>
      <c r="K746" s="13">
        <v>9</v>
      </c>
      <c r="L746" s="8">
        <v>180</v>
      </c>
      <c r="M746" s="8">
        <v>201705</v>
      </c>
      <c r="N746" s="9">
        <v>2160</v>
      </c>
      <c r="O746" s="25"/>
    </row>
    <row r="747" s="1" customFormat="1" customHeight="1" spans="1:15">
      <c r="A747" s="9">
        <v>745</v>
      </c>
      <c r="B747" s="8">
        <v>56</v>
      </c>
      <c r="C747" s="10" t="s">
        <v>1708</v>
      </c>
      <c r="D747" s="13" t="s">
        <v>1805</v>
      </c>
      <c r="E747" s="13" t="s">
        <v>18</v>
      </c>
      <c r="F747" s="13" t="s">
        <v>1720</v>
      </c>
      <c r="G747" s="14" t="s">
        <v>1720</v>
      </c>
      <c r="H747" s="15" t="s">
        <v>1806</v>
      </c>
      <c r="I747" s="13">
        <v>37</v>
      </c>
      <c r="J747" s="13">
        <v>37</v>
      </c>
      <c r="K747" s="13">
        <v>7</v>
      </c>
      <c r="L747" s="8">
        <v>140</v>
      </c>
      <c r="M747" s="8">
        <v>201703</v>
      </c>
      <c r="N747" s="9">
        <v>1680</v>
      </c>
      <c r="O747" s="25"/>
    </row>
    <row r="748" s="1" customFormat="1" customHeight="1" spans="1:15">
      <c r="A748" s="9">
        <v>746</v>
      </c>
      <c r="B748" s="8">
        <v>57</v>
      </c>
      <c r="C748" s="10" t="s">
        <v>1708</v>
      </c>
      <c r="D748" s="8" t="s">
        <v>1807</v>
      </c>
      <c r="E748" s="8" t="s">
        <v>18</v>
      </c>
      <c r="F748" s="8" t="s">
        <v>1713</v>
      </c>
      <c r="G748" s="8" t="s">
        <v>1713</v>
      </c>
      <c r="H748" s="11" t="s">
        <v>1808</v>
      </c>
      <c r="I748" s="8">
        <v>50</v>
      </c>
      <c r="J748" s="8">
        <v>34</v>
      </c>
      <c r="K748" s="8">
        <v>20</v>
      </c>
      <c r="L748" s="8">
        <v>400</v>
      </c>
      <c r="M748" s="44">
        <v>201601</v>
      </c>
      <c r="N748" s="8">
        <v>4800</v>
      </c>
      <c r="O748" s="25"/>
    </row>
    <row r="749" s="1" customFormat="1" customHeight="1" spans="1:15">
      <c r="A749" s="9">
        <v>747</v>
      </c>
      <c r="B749" s="8">
        <v>58</v>
      </c>
      <c r="C749" s="10" t="s">
        <v>1708</v>
      </c>
      <c r="D749" s="8" t="s">
        <v>1809</v>
      </c>
      <c r="E749" s="8" t="s">
        <v>18</v>
      </c>
      <c r="F749" s="8" t="s">
        <v>1713</v>
      </c>
      <c r="G749" s="8" t="s">
        <v>1713</v>
      </c>
      <c r="H749" s="11" t="s">
        <v>1810</v>
      </c>
      <c r="I749" s="8">
        <v>19</v>
      </c>
      <c r="J749" s="8">
        <v>19</v>
      </c>
      <c r="K749" s="8">
        <v>19</v>
      </c>
      <c r="L749" s="8">
        <v>380</v>
      </c>
      <c r="M749" s="44">
        <v>201601</v>
      </c>
      <c r="N749" s="8">
        <v>4560</v>
      </c>
      <c r="O749" s="25"/>
    </row>
    <row r="750" s="1" customFormat="1" customHeight="1" spans="1:15">
      <c r="A750" s="9">
        <v>748</v>
      </c>
      <c r="B750" s="8">
        <v>59</v>
      </c>
      <c r="C750" s="10" t="s">
        <v>1708</v>
      </c>
      <c r="D750" s="8" t="s">
        <v>1811</v>
      </c>
      <c r="E750" s="8" t="s">
        <v>18</v>
      </c>
      <c r="F750" s="8" t="s">
        <v>1713</v>
      </c>
      <c r="G750" s="8" t="s">
        <v>1713</v>
      </c>
      <c r="H750" s="11" t="s">
        <v>65</v>
      </c>
      <c r="I750" s="8">
        <v>14</v>
      </c>
      <c r="J750" s="8">
        <v>14</v>
      </c>
      <c r="K750" s="8">
        <v>14</v>
      </c>
      <c r="L750" s="8">
        <v>280</v>
      </c>
      <c r="M750" s="44">
        <v>201601</v>
      </c>
      <c r="N750" s="8">
        <f>280*12</f>
        <v>3360</v>
      </c>
      <c r="O750" s="25"/>
    </row>
    <row r="751" s="1" customFormat="1" customHeight="1" spans="1:15">
      <c r="A751" s="9">
        <v>749</v>
      </c>
      <c r="B751" s="8">
        <v>60</v>
      </c>
      <c r="C751" s="10" t="s">
        <v>1708</v>
      </c>
      <c r="D751" s="13" t="s">
        <v>1812</v>
      </c>
      <c r="E751" s="13" t="s">
        <v>18</v>
      </c>
      <c r="F751" s="13" t="s">
        <v>1713</v>
      </c>
      <c r="G751" s="14" t="s">
        <v>1713</v>
      </c>
      <c r="H751" s="15" t="s">
        <v>1813</v>
      </c>
      <c r="I751" s="13">
        <v>8</v>
      </c>
      <c r="J751" s="13">
        <v>8</v>
      </c>
      <c r="K751" s="13">
        <v>8</v>
      </c>
      <c r="L751" s="8">
        <v>160</v>
      </c>
      <c r="M751" s="8">
        <v>201905</v>
      </c>
      <c r="N751" s="9">
        <f>160*12</f>
        <v>1920</v>
      </c>
      <c r="O751" s="25"/>
    </row>
    <row r="752" s="1" customFormat="1" customHeight="1" spans="1:15">
      <c r="A752" s="9">
        <v>750</v>
      </c>
      <c r="B752" s="9">
        <v>1</v>
      </c>
      <c r="C752" s="10" t="s">
        <v>1814</v>
      </c>
      <c r="D752" s="8" t="s">
        <v>1815</v>
      </c>
      <c r="E752" s="8" t="s">
        <v>18</v>
      </c>
      <c r="F752" s="8" t="s">
        <v>1816</v>
      </c>
      <c r="G752" s="8" t="s">
        <v>1816</v>
      </c>
      <c r="H752" s="26">
        <v>1968</v>
      </c>
      <c r="I752" s="8">
        <v>19</v>
      </c>
      <c r="J752" s="9">
        <v>22</v>
      </c>
      <c r="K752" s="8">
        <v>19</v>
      </c>
      <c r="L752" s="8">
        <f>K752*20</f>
        <v>380</v>
      </c>
      <c r="M752" s="8">
        <v>201601</v>
      </c>
      <c r="N752" s="8">
        <f t="shared" ref="N752:N778" si="57">L752*12</f>
        <v>4560</v>
      </c>
      <c r="O752" s="25"/>
    </row>
    <row r="753" s="1" customFormat="1" customHeight="1" spans="1:15">
      <c r="A753" s="9">
        <v>751</v>
      </c>
      <c r="B753" s="9">
        <v>2</v>
      </c>
      <c r="C753" s="10" t="s">
        <v>1814</v>
      </c>
      <c r="D753" s="8" t="s">
        <v>1817</v>
      </c>
      <c r="E753" s="8" t="s">
        <v>18</v>
      </c>
      <c r="F753" s="8" t="s">
        <v>1818</v>
      </c>
      <c r="G753" s="8" t="s">
        <v>1818</v>
      </c>
      <c r="H753" s="26">
        <v>1978</v>
      </c>
      <c r="I753" s="8">
        <v>10</v>
      </c>
      <c r="J753" s="9">
        <v>10</v>
      </c>
      <c r="K753" s="8">
        <v>10</v>
      </c>
      <c r="L753" s="8">
        <f>K753*20</f>
        <v>200</v>
      </c>
      <c r="M753" s="8">
        <v>201601</v>
      </c>
      <c r="N753" s="8">
        <v>1000</v>
      </c>
      <c r="O753" s="9" t="s">
        <v>1819</v>
      </c>
    </row>
    <row r="754" s="1" customFormat="1" customHeight="1" spans="1:15">
      <c r="A754" s="9">
        <v>752</v>
      </c>
      <c r="B754" s="9">
        <v>3</v>
      </c>
      <c r="C754" s="10" t="s">
        <v>1814</v>
      </c>
      <c r="D754" s="8" t="s">
        <v>1820</v>
      </c>
      <c r="E754" s="8" t="s">
        <v>22</v>
      </c>
      <c r="F754" s="8" t="s">
        <v>1821</v>
      </c>
      <c r="G754" s="8" t="s">
        <v>1821</v>
      </c>
      <c r="H754" s="26">
        <v>1966</v>
      </c>
      <c r="I754" s="8">
        <v>21</v>
      </c>
      <c r="J754" s="9">
        <v>24</v>
      </c>
      <c r="K754" s="8">
        <v>21</v>
      </c>
      <c r="L754" s="8">
        <v>400</v>
      </c>
      <c r="M754" s="8">
        <v>201601</v>
      </c>
      <c r="N754" s="8">
        <f t="shared" si="57"/>
        <v>4800</v>
      </c>
      <c r="O754" s="25"/>
    </row>
    <row r="755" s="1" customFormat="1" customHeight="1" spans="1:15">
      <c r="A755" s="9">
        <v>753</v>
      </c>
      <c r="B755" s="9">
        <v>4</v>
      </c>
      <c r="C755" s="10" t="s">
        <v>1814</v>
      </c>
      <c r="D755" s="8" t="s">
        <v>1822</v>
      </c>
      <c r="E755" s="8" t="s">
        <v>22</v>
      </c>
      <c r="F755" s="8" t="s">
        <v>1823</v>
      </c>
      <c r="G755" s="8" t="s">
        <v>1823</v>
      </c>
      <c r="H755" s="26">
        <v>1965</v>
      </c>
      <c r="I755" s="8">
        <v>22</v>
      </c>
      <c r="J755" s="9">
        <v>27</v>
      </c>
      <c r="K755" s="8">
        <v>22</v>
      </c>
      <c r="L755" s="8">
        <v>400</v>
      </c>
      <c r="M755" s="8">
        <v>201601</v>
      </c>
      <c r="N755" s="8">
        <f t="shared" si="57"/>
        <v>4800</v>
      </c>
      <c r="O755" s="25"/>
    </row>
    <row r="756" s="1" customFormat="1" customHeight="1" spans="1:15">
      <c r="A756" s="9">
        <v>754</v>
      </c>
      <c r="B756" s="9">
        <v>5</v>
      </c>
      <c r="C756" s="10" t="s">
        <v>1814</v>
      </c>
      <c r="D756" s="8" t="s">
        <v>1824</v>
      </c>
      <c r="E756" s="8" t="s">
        <v>18</v>
      </c>
      <c r="F756" s="8" t="s">
        <v>1825</v>
      </c>
      <c r="G756" s="8" t="s">
        <v>1825</v>
      </c>
      <c r="H756" s="26">
        <v>1965</v>
      </c>
      <c r="I756" s="8">
        <v>22</v>
      </c>
      <c r="J756" s="9">
        <v>35</v>
      </c>
      <c r="K756" s="8">
        <v>22</v>
      </c>
      <c r="L756" s="8">
        <v>400</v>
      </c>
      <c r="M756" s="8">
        <v>201601</v>
      </c>
      <c r="N756" s="8">
        <f t="shared" si="57"/>
        <v>4800</v>
      </c>
      <c r="O756" s="25"/>
    </row>
    <row r="757" s="1" customFormat="1" customHeight="1" spans="1:15">
      <c r="A757" s="9">
        <v>755</v>
      </c>
      <c r="B757" s="9">
        <v>6</v>
      </c>
      <c r="C757" s="10" t="s">
        <v>1814</v>
      </c>
      <c r="D757" s="8" t="s">
        <v>1826</v>
      </c>
      <c r="E757" s="8" t="s">
        <v>22</v>
      </c>
      <c r="F757" s="8" t="s">
        <v>1827</v>
      </c>
      <c r="G757" s="8" t="s">
        <v>1827</v>
      </c>
      <c r="H757" s="26">
        <v>1970</v>
      </c>
      <c r="I757" s="8">
        <v>17</v>
      </c>
      <c r="J757" s="9">
        <v>20</v>
      </c>
      <c r="K757" s="8">
        <v>17</v>
      </c>
      <c r="L757" s="8">
        <f t="shared" ref="L757:L759" si="58">K757*20</f>
        <v>340</v>
      </c>
      <c r="M757" s="8">
        <v>201601</v>
      </c>
      <c r="N757" s="8">
        <f t="shared" si="57"/>
        <v>4080</v>
      </c>
      <c r="O757" s="25"/>
    </row>
    <row r="758" s="1" customFormat="1" customHeight="1" spans="1:15">
      <c r="A758" s="9">
        <v>756</v>
      </c>
      <c r="B758" s="9">
        <v>7</v>
      </c>
      <c r="C758" s="10" t="s">
        <v>1814</v>
      </c>
      <c r="D758" s="8" t="s">
        <v>1828</v>
      </c>
      <c r="E758" s="8" t="s">
        <v>22</v>
      </c>
      <c r="F758" s="8" t="s">
        <v>1829</v>
      </c>
      <c r="G758" s="8" t="s">
        <v>1829</v>
      </c>
      <c r="H758" s="26">
        <v>1967</v>
      </c>
      <c r="I758" s="8">
        <v>20</v>
      </c>
      <c r="J758" s="9">
        <v>20</v>
      </c>
      <c r="K758" s="8">
        <v>20</v>
      </c>
      <c r="L758" s="8">
        <f t="shared" si="58"/>
        <v>400</v>
      </c>
      <c r="M758" s="8">
        <v>201601</v>
      </c>
      <c r="N758" s="8">
        <f t="shared" si="57"/>
        <v>4800</v>
      </c>
      <c r="O758" s="25"/>
    </row>
    <row r="759" s="1" customFormat="1" customHeight="1" spans="1:15">
      <c r="A759" s="9">
        <v>757</v>
      </c>
      <c r="B759" s="9">
        <v>8</v>
      </c>
      <c r="C759" s="10" t="s">
        <v>1814</v>
      </c>
      <c r="D759" s="8" t="s">
        <v>1830</v>
      </c>
      <c r="E759" s="8" t="s">
        <v>18</v>
      </c>
      <c r="F759" s="8" t="s">
        <v>1831</v>
      </c>
      <c r="G759" s="8" t="s">
        <v>1831</v>
      </c>
      <c r="H759" s="26">
        <v>1976</v>
      </c>
      <c r="I759" s="8">
        <v>11</v>
      </c>
      <c r="J759" s="9">
        <v>11</v>
      </c>
      <c r="K759" s="8">
        <v>11</v>
      </c>
      <c r="L759" s="8">
        <f t="shared" si="58"/>
        <v>220</v>
      </c>
      <c r="M759" s="8">
        <v>201601</v>
      </c>
      <c r="N759" s="8">
        <f t="shared" si="57"/>
        <v>2640</v>
      </c>
      <c r="O759" s="25"/>
    </row>
    <row r="760" s="1" customFormat="1" customHeight="1" spans="1:15">
      <c r="A760" s="9">
        <v>758</v>
      </c>
      <c r="B760" s="9">
        <v>9</v>
      </c>
      <c r="C760" s="10" t="s">
        <v>1814</v>
      </c>
      <c r="D760" s="8" t="s">
        <v>1832</v>
      </c>
      <c r="E760" s="8" t="s">
        <v>18</v>
      </c>
      <c r="F760" s="8" t="s">
        <v>1833</v>
      </c>
      <c r="G760" s="8" t="s">
        <v>1833</v>
      </c>
      <c r="H760" s="26">
        <v>1965</v>
      </c>
      <c r="I760" s="8">
        <v>22</v>
      </c>
      <c r="J760" s="9">
        <v>37</v>
      </c>
      <c r="K760" s="8">
        <v>22</v>
      </c>
      <c r="L760" s="8">
        <v>400</v>
      </c>
      <c r="M760" s="8">
        <v>201601</v>
      </c>
      <c r="N760" s="8">
        <f t="shared" si="57"/>
        <v>4800</v>
      </c>
      <c r="O760" s="25"/>
    </row>
    <row r="761" s="1" customFormat="1" customHeight="1" spans="1:15">
      <c r="A761" s="9">
        <v>759</v>
      </c>
      <c r="B761" s="9">
        <v>10</v>
      </c>
      <c r="C761" s="10" t="s">
        <v>1814</v>
      </c>
      <c r="D761" s="8" t="s">
        <v>1834</v>
      </c>
      <c r="E761" s="8" t="s">
        <v>22</v>
      </c>
      <c r="F761" s="8" t="s">
        <v>1835</v>
      </c>
      <c r="G761" s="8" t="s">
        <v>1835</v>
      </c>
      <c r="H761" s="26">
        <v>1964</v>
      </c>
      <c r="I761" s="8">
        <v>15</v>
      </c>
      <c r="J761" s="9">
        <v>15</v>
      </c>
      <c r="K761" s="8">
        <v>15</v>
      </c>
      <c r="L761" s="8">
        <f t="shared" ref="L761:L765" si="59">K761*20</f>
        <v>300</v>
      </c>
      <c r="M761" s="8">
        <v>201601</v>
      </c>
      <c r="N761" s="8">
        <f t="shared" si="57"/>
        <v>3600</v>
      </c>
      <c r="O761" s="25"/>
    </row>
    <row r="762" s="1" customFormat="1" customHeight="1" spans="1:15">
      <c r="A762" s="9">
        <v>760</v>
      </c>
      <c r="B762" s="9">
        <v>11</v>
      </c>
      <c r="C762" s="10" t="s">
        <v>1814</v>
      </c>
      <c r="D762" s="8" t="s">
        <v>1836</v>
      </c>
      <c r="E762" s="8" t="s">
        <v>22</v>
      </c>
      <c r="F762" s="8" t="s">
        <v>1837</v>
      </c>
      <c r="G762" s="8" t="s">
        <v>1837</v>
      </c>
      <c r="H762" s="26">
        <v>1971</v>
      </c>
      <c r="I762" s="8">
        <v>17</v>
      </c>
      <c r="J762" s="9">
        <v>33</v>
      </c>
      <c r="K762" s="8">
        <v>17</v>
      </c>
      <c r="L762" s="8">
        <f t="shared" si="59"/>
        <v>340</v>
      </c>
      <c r="M762" s="8">
        <v>201601</v>
      </c>
      <c r="N762" s="8">
        <f t="shared" si="57"/>
        <v>4080</v>
      </c>
      <c r="O762" s="25"/>
    </row>
    <row r="763" s="1" customFormat="1" customHeight="1" spans="1:15">
      <c r="A763" s="9">
        <v>761</v>
      </c>
      <c r="B763" s="9">
        <v>12</v>
      </c>
      <c r="C763" s="10" t="s">
        <v>1814</v>
      </c>
      <c r="D763" s="8" t="s">
        <v>1838</v>
      </c>
      <c r="E763" s="8" t="s">
        <v>18</v>
      </c>
      <c r="F763" s="8" t="s">
        <v>1829</v>
      </c>
      <c r="G763" s="8" t="s">
        <v>1829</v>
      </c>
      <c r="H763" s="26">
        <v>1965</v>
      </c>
      <c r="I763" s="8">
        <v>22</v>
      </c>
      <c r="J763" s="9">
        <v>38</v>
      </c>
      <c r="K763" s="8">
        <v>22</v>
      </c>
      <c r="L763" s="8">
        <v>400</v>
      </c>
      <c r="M763" s="8">
        <v>201601</v>
      </c>
      <c r="N763" s="8">
        <f t="shared" si="57"/>
        <v>4800</v>
      </c>
      <c r="O763" s="25"/>
    </row>
    <row r="764" s="1" customFormat="1" customHeight="1" spans="1:15">
      <c r="A764" s="9">
        <v>762</v>
      </c>
      <c r="B764" s="9">
        <v>13</v>
      </c>
      <c r="C764" s="10" t="s">
        <v>1814</v>
      </c>
      <c r="D764" s="8" t="s">
        <v>1839</v>
      </c>
      <c r="E764" s="8" t="s">
        <v>22</v>
      </c>
      <c r="F764" s="8" t="s">
        <v>1840</v>
      </c>
      <c r="G764" s="8" t="s">
        <v>1840</v>
      </c>
      <c r="H764" s="26">
        <v>1975</v>
      </c>
      <c r="I764" s="8">
        <v>12</v>
      </c>
      <c r="J764" s="9">
        <v>13</v>
      </c>
      <c r="K764" s="8">
        <v>12</v>
      </c>
      <c r="L764" s="8">
        <f t="shared" si="59"/>
        <v>240</v>
      </c>
      <c r="M764" s="8">
        <v>201601</v>
      </c>
      <c r="N764" s="8">
        <f t="shared" si="57"/>
        <v>2880</v>
      </c>
      <c r="O764" s="25"/>
    </row>
    <row r="765" s="1" customFormat="1" customHeight="1" spans="1:15">
      <c r="A765" s="9">
        <v>763</v>
      </c>
      <c r="B765" s="9">
        <v>14</v>
      </c>
      <c r="C765" s="10" t="s">
        <v>1814</v>
      </c>
      <c r="D765" s="8" t="s">
        <v>1841</v>
      </c>
      <c r="E765" s="8" t="s">
        <v>22</v>
      </c>
      <c r="F765" s="8" t="s">
        <v>1842</v>
      </c>
      <c r="G765" s="8" t="s">
        <v>1842</v>
      </c>
      <c r="H765" s="26">
        <v>1965</v>
      </c>
      <c r="I765" s="8">
        <v>7</v>
      </c>
      <c r="J765" s="9">
        <v>7</v>
      </c>
      <c r="K765" s="8">
        <v>7</v>
      </c>
      <c r="L765" s="8">
        <f t="shared" si="59"/>
        <v>140</v>
      </c>
      <c r="M765" s="8">
        <v>201601</v>
      </c>
      <c r="N765" s="8">
        <f t="shared" si="57"/>
        <v>1680</v>
      </c>
      <c r="O765" s="25"/>
    </row>
    <row r="766" s="1" customFormat="1" customHeight="1" spans="1:15">
      <c r="A766" s="9">
        <v>764</v>
      </c>
      <c r="B766" s="9">
        <v>15</v>
      </c>
      <c r="C766" s="10" t="s">
        <v>1814</v>
      </c>
      <c r="D766" s="8" t="s">
        <v>1843</v>
      </c>
      <c r="E766" s="8" t="s">
        <v>18</v>
      </c>
      <c r="F766" s="8" t="s">
        <v>1840</v>
      </c>
      <c r="G766" s="8" t="s">
        <v>1840</v>
      </c>
      <c r="H766" s="26">
        <v>1964</v>
      </c>
      <c r="I766" s="8">
        <v>23</v>
      </c>
      <c r="J766" s="9">
        <v>25</v>
      </c>
      <c r="K766" s="8">
        <v>23</v>
      </c>
      <c r="L766" s="8">
        <v>400</v>
      </c>
      <c r="M766" s="8">
        <v>201601</v>
      </c>
      <c r="N766" s="8">
        <f t="shared" si="57"/>
        <v>4800</v>
      </c>
      <c r="O766" s="25"/>
    </row>
    <row r="767" s="1" customFormat="1" customHeight="1" spans="1:15">
      <c r="A767" s="9">
        <v>765</v>
      </c>
      <c r="B767" s="9">
        <v>16</v>
      </c>
      <c r="C767" s="10" t="s">
        <v>1814</v>
      </c>
      <c r="D767" s="8" t="s">
        <v>1844</v>
      </c>
      <c r="E767" s="8" t="s">
        <v>18</v>
      </c>
      <c r="F767" s="8" t="s">
        <v>1845</v>
      </c>
      <c r="G767" s="8" t="s">
        <v>1845</v>
      </c>
      <c r="H767" s="26">
        <v>1971</v>
      </c>
      <c r="I767" s="8">
        <v>9</v>
      </c>
      <c r="J767" s="9">
        <v>9</v>
      </c>
      <c r="K767" s="8">
        <v>9</v>
      </c>
      <c r="L767" s="8">
        <f t="shared" ref="L767:L773" si="60">K767*20</f>
        <v>180</v>
      </c>
      <c r="M767" s="8">
        <v>201601</v>
      </c>
      <c r="N767" s="8">
        <f t="shared" si="57"/>
        <v>2160</v>
      </c>
      <c r="O767" s="25"/>
    </row>
    <row r="768" s="1" customFormat="1" customHeight="1" spans="1:15">
      <c r="A768" s="9">
        <v>766</v>
      </c>
      <c r="B768" s="9">
        <v>17</v>
      </c>
      <c r="C768" s="10" t="s">
        <v>1814</v>
      </c>
      <c r="D768" s="8" t="s">
        <v>1846</v>
      </c>
      <c r="E768" s="8" t="s">
        <v>22</v>
      </c>
      <c r="F768" s="8" t="s">
        <v>1821</v>
      </c>
      <c r="G768" s="8" t="s">
        <v>1821</v>
      </c>
      <c r="H768" s="26">
        <v>1966</v>
      </c>
      <c r="I768" s="8">
        <v>21</v>
      </c>
      <c r="J768" s="9">
        <v>23</v>
      </c>
      <c r="K768" s="8">
        <v>21</v>
      </c>
      <c r="L768" s="8">
        <v>400</v>
      </c>
      <c r="M768" s="8">
        <v>201601</v>
      </c>
      <c r="N768" s="8">
        <f t="shared" si="57"/>
        <v>4800</v>
      </c>
      <c r="O768" s="25"/>
    </row>
    <row r="769" s="1" customFormat="1" customHeight="1" spans="1:15">
      <c r="A769" s="9">
        <v>767</v>
      </c>
      <c r="B769" s="9">
        <v>18</v>
      </c>
      <c r="C769" s="10" t="s">
        <v>1814</v>
      </c>
      <c r="D769" s="8" t="s">
        <v>1847</v>
      </c>
      <c r="E769" s="8" t="s">
        <v>22</v>
      </c>
      <c r="F769" s="8" t="s">
        <v>1825</v>
      </c>
      <c r="G769" s="8" t="s">
        <v>1825</v>
      </c>
      <c r="H769" s="26">
        <v>1969</v>
      </c>
      <c r="I769" s="8">
        <v>18</v>
      </c>
      <c r="J769" s="9">
        <v>26</v>
      </c>
      <c r="K769" s="8">
        <v>18</v>
      </c>
      <c r="L769" s="8">
        <f t="shared" si="60"/>
        <v>360</v>
      </c>
      <c r="M769" s="8">
        <v>201601</v>
      </c>
      <c r="N769" s="8">
        <f t="shared" si="57"/>
        <v>4320</v>
      </c>
      <c r="O769" s="25"/>
    </row>
    <row r="770" s="1" customFormat="1" customHeight="1" spans="1:15">
      <c r="A770" s="9">
        <v>768</v>
      </c>
      <c r="B770" s="9">
        <v>19</v>
      </c>
      <c r="C770" s="10" t="s">
        <v>1814</v>
      </c>
      <c r="D770" s="8" t="s">
        <v>1848</v>
      </c>
      <c r="E770" s="8" t="s">
        <v>22</v>
      </c>
      <c r="F770" s="8" t="s">
        <v>1842</v>
      </c>
      <c r="G770" s="8" t="s">
        <v>1842</v>
      </c>
      <c r="H770" s="26">
        <v>1968</v>
      </c>
      <c r="I770" s="8">
        <v>20</v>
      </c>
      <c r="J770" s="9">
        <v>23</v>
      </c>
      <c r="K770" s="8">
        <v>20</v>
      </c>
      <c r="L770" s="8">
        <f t="shared" si="60"/>
        <v>400</v>
      </c>
      <c r="M770" s="8">
        <v>201601</v>
      </c>
      <c r="N770" s="8">
        <f t="shared" si="57"/>
        <v>4800</v>
      </c>
      <c r="O770" s="25"/>
    </row>
    <row r="771" s="1" customFormat="1" customHeight="1" spans="1:15">
      <c r="A771" s="9">
        <v>769</v>
      </c>
      <c r="B771" s="9">
        <v>20</v>
      </c>
      <c r="C771" s="10" t="s">
        <v>1814</v>
      </c>
      <c r="D771" s="8" t="s">
        <v>1849</v>
      </c>
      <c r="E771" s="8" t="s">
        <v>18</v>
      </c>
      <c r="F771" s="8" t="s">
        <v>1850</v>
      </c>
      <c r="G771" s="8" t="s">
        <v>1850</v>
      </c>
      <c r="H771" s="26">
        <v>1969</v>
      </c>
      <c r="I771" s="8">
        <v>18</v>
      </c>
      <c r="J771" s="9">
        <v>36</v>
      </c>
      <c r="K771" s="8">
        <v>18</v>
      </c>
      <c r="L771" s="8">
        <f t="shared" si="60"/>
        <v>360</v>
      </c>
      <c r="M771" s="8">
        <v>201601</v>
      </c>
      <c r="N771" s="8">
        <f t="shared" si="57"/>
        <v>4320</v>
      </c>
      <c r="O771" s="25"/>
    </row>
    <row r="772" s="1" customFormat="1" customHeight="1" spans="1:15">
      <c r="A772" s="9">
        <v>770</v>
      </c>
      <c r="B772" s="9">
        <v>21</v>
      </c>
      <c r="C772" s="10" t="s">
        <v>1814</v>
      </c>
      <c r="D772" s="8" t="s">
        <v>1851</v>
      </c>
      <c r="E772" s="8" t="s">
        <v>18</v>
      </c>
      <c r="F772" s="8" t="s">
        <v>1821</v>
      </c>
      <c r="G772" s="8" t="s">
        <v>1821</v>
      </c>
      <c r="H772" s="26">
        <v>1966</v>
      </c>
      <c r="I772" s="8">
        <v>5</v>
      </c>
      <c r="J772" s="9">
        <v>5</v>
      </c>
      <c r="K772" s="8">
        <v>5</v>
      </c>
      <c r="L772" s="8">
        <f t="shared" si="60"/>
        <v>100</v>
      </c>
      <c r="M772" s="8">
        <v>201601</v>
      </c>
      <c r="N772" s="8">
        <f t="shared" si="57"/>
        <v>1200</v>
      </c>
      <c r="O772" s="25"/>
    </row>
    <row r="773" s="1" customFormat="1" customHeight="1" spans="1:15">
      <c r="A773" s="9">
        <v>771</v>
      </c>
      <c r="B773" s="9">
        <v>22</v>
      </c>
      <c r="C773" s="10" t="s">
        <v>1814</v>
      </c>
      <c r="D773" s="8" t="s">
        <v>1852</v>
      </c>
      <c r="E773" s="8" t="s">
        <v>18</v>
      </c>
      <c r="F773" s="8" t="s">
        <v>1853</v>
      </c>
      <c r="G773" s="8" t="s">
        <v>1853</v>
      </c>
      <c r="H773" s="26">
        <v>1965</v>
      </c>
      <c r="I773" s="8">
        <v>15</v>
      </c>
      <c r="J773" s="9">
        <v>15</v>
      </c>
      <c r="K773" s="8">
        <v>15</v>
      </c>
      <c r="L773" s="8">
        <f t="shared" si="60"/>
        <v>300</v>
      </c>
      <c r="M773" s="8">
        <v>201601</v>
      </c>
      <c r="N773" s="8">
        <f t="shared" si="57"/>
        <v>3600</v>
      </c>
      <c r="O773" s="25"/>
    </row>
    <row r="774" s="1" customFormat="1" customHeight="1" spans="1:15">
      <c r="A774" s="9">
        <v>772</v>
      </c>
      <c r="B774" s="9">
        <v>23</v>
      </c>
      <c r="C774" s="10" t="s">
        <v>1814</v>
      </c>
      <c r="D774" s="8" t="s">
        <v>1854</v>
      </c>
      <c r="E774" s="8" t="s">
        <v>18</v>
      </c>
      <c r="F774" s="8" t="s">
        <v>1855</v>
      </c>
      <c r="G774" s="8" t="s">
        <v>1855</v>
      </c>
      <c r="H774" s="26">
        <v>1965</v>
      </c>
      <c r="I774" s="8">
        <v>22</v>
      </c>
      <c r="J774" s="9">
        <v>41</v>
      </c>
      <c r="K774" s="8">
        <v>22</v>
      </c>
      <c r="L774" s="8">
        <v>400</v>
      </c>
      <c r="M774" s="8">
        <v>201601</v>
      </c>
      <c r="N774" s="8">
        <f t="shared" si="57"/>
        <v>4800</v>
      </c>
      <c r="O774" s="25"/>
    </row>
    <row r="775" s="1" customFormat="1" customHeight="1" spans="1:15">
      <c r="A775" s="9">
        <v>773</v>
      </c>
      <c r="B775" s="9">
        <v>24</v>
      </c>
      <c r="C775" s="10" t="s">
        <v>1814</v>
      </c>
      <c r="D775" s="8" t="s">
        <v>1856</v>
      </c>
      <c r="E775" s="8" t="s">
        <v>22</v>
      </c>
      <c r="F775" s="8" t="s">
        <v>1857</v>
      </c>
      <c r="G775" s="8" t="s">
        <v>1857</v>
      </c>
      <c r="H775" s="26">
        <v>1966</v>
      </c>
      <c r="I775" s="8">
        <v>21</v>
      </c>
      <c r="J775" s="9">
        <v>22</v>
      </c>
      <c r="K775" s="8">
        <v>21</v>
      </c>
      <c r="L775" s="8">
        <v>400</v>
      </c>
      <c r="M775" s="8">
        <v>201601</v>
      </c>
      <c r="N775" s="8">
        <f t="shared" si="57"/>
        <v>4800</v>
      </c>
      <c r="O775" s="25"/>
    </row>
    <row r="776" s="1" customFormat="1" customHeight="1" spans="1:15">
      <c r="A776" s="9">
        <v>774</v>
      </c>
      <c r="B776" s="9">
        <v>25</v>
      </c>
      <c r="C776" s="10" t="s">
        <v>1814</v>
      </c>
      <c r="D776" s="8" t="s">
        <v>1858</v>
      </c>
      <c r="E776" s="8" t="s">
        <v>22</v>
      </c>
      <c r="F776" s="8" t="s">
        <v>1845</v>
      </c>
      <c r="G776" s="8" t="s">
        <v>1845</v>
      </c>
      <c r="H776" s="26">
        <v>1967</v>
      </c>
      <c r="I776" s="8">
        <v>21</v>
      </c>
      <c r="J776" s="9">
        <v>21</v>
      </c>
      <c r="K776" s="8">
        <v>21</v>
      </c>
      <c r="L776" s="8">
        <v>400</v>
      </c>
      <c r="M776" s="8">
        <v>201601</v>
      </c>
      <c r="N776" s="8">
        <f t="shared" si="57"/>
        <v>4800</v>
      </c>
      <c r="O776" s="25"/>
    </row>
    <row r="777" s="1" customFormat="1" customHeight="1" spans="1:15">
      <c r="A777" s="9">
        <v>775</v>
      </c>
      <c r="B777" s="9">
        <v>26</v>
      </c>
      <c r="C777" s="10" t="s">
        <v>1814</v>
      </c>
      <c r="D777" s="8" t="s">
        <v>1859</v>
      </c>
      <c r="E777" s="8" t="s">
        <v>22</v>
      </c>
      <c r="F777" s="8" t="s">
        <v>1855</v>
      </c>
      <c r="G777" s="8" t="s">
        <v>1855</v>
      </c>
      <c r="H777" s="26">
        <v>1965</v>
      </c>
      <c r="I777" s="8">
        <v>22</v>
      </c>
      <c r="J777" s="9">
        <v>25</v>
      </c>
      <c r="K777" s="8">
        <v>22</v>
      </c>
      <c r="L777" s="8">
        <v>400</v>
      </c>
      <c r="M777" s="8">
        <v>201601</v>
      </c>
      <c r="N777" s="8">
        <f t="shared" si="57"/>
        <v>4800</v>
      </c>
      <c r="O777" s="25"/>
    </row>
    <row r="778" s="1" customFormat="1" customHeight="1" spans="1:15">
      <c r="A778" s="9">
        <v>776</v>
      </c>
      <c r="B778" s="9">
        <v>27</v>
      </c>
      <c r="C778" s="10" t="s">
        <v>1814</v>
      </c>
      <c r="D778" s="8" t="s">
        <v>1860</v>
      </c>
      <c r="E778" s="8" t="s">
        <v>18</v>
      </c>
      <c r="F778" s="8" t="s">
        <v>1821</v>
      </c>
      <c r="G778" s="8" t="s">
        <v>1821</v>
      </c>
      <c r="H778" s="26">
        <v>1965</v>
      </c>
      <c r="I778" s="8">
        <v>22</v>
      </c>
      <c r="J778" s="9">
        <v>42</v>
      </c>
      <c r="K778" s="8">
        <v>22</v>
      </c>
      <c r="L778" s="8">
        <v>400</v>
      </c>
      <c r="M778" s="8">
        <v>201601</v>
      </c>
      <c r="N778" s="8">
        <f t="shared" si="57"/>
        <v>4800</v>
      </c>
      <c r="O778" s="25"/>
    </row>
    <row r="779" s="1" customFormat="1" customHeight="1" spans="1:15">
      <c r="A779" s="9">
        <v>777</v>
      </c>
      <c r="B779" s="9">
        <v>28</v>
      </c>
      <c r="C779" s="10" t="s">
        <v>1814</v>
      </c>
      <c r="D779" s="8" t="s">
        <v>1861</v>
      </c>
      <c r="E779" s="8" t="s">
        <v>18</v>
      </c>
      <c r="F779" s="8" t="s">
        <v>1831</v>
      </c>
      <c r="G779" s="8" t="s">
        <v>1831</v>
      </c>
      <c r="H779" s="26">
        <v>1965</v>
      </c>
      <c r="I779" s="8">
        <v>23</v>
      </c>
      <c r="J779" s="9">
        <v>42</v>
      </c>
      <c r="K779" s="8">
        <v>23</v>
      </c>
      <c r="L779" s="8">
        <v>400</v>
      </c>
      <c r="M779" s="8">
        <v>201601</v>
      </c>
      <c r="N779" s="8">
        <f t="shared" ref="N779:N842" si="61">L779*12</f>
        <v>4800</v>
      </c>
      <c r="O779" s="25"/>
    </row>
    <row r="780" s="1" customFormat="1" customHeight="1" spans="1:15">
      <c r="A780" s="9">
        <v>778</v>
      </c>
      <c r="B780" s="9">
        <v>29</v>
      </c>
      <c r="C780" s="10" t="s">
        <v>1814</v>
      </c>
      <c r="D780" s="8" t="s">
        <v>1862</v>
      </c>
      <c r="E780" s="8" t="s">
        <v>18</v>
      </c>
      <c r="F780" s="8" t="s">
        <v>1818</v>
      </c>
      <c r="G780" s="8" t="s">
        <v>1818</v>
      </c>
      <c r="H780" s="26">
        <v>1967</v>
      </c>
      <c r="I780" s="8">
        <v>10</v>
      </c>
      <c r="J780" s="9">
        <v>10</v>
      </c>
      <c r="K780" s="8">
        <v>10</v>
      </c>
      <c r="L780" s="8">
        <f>K780*20</f>
        <v>200</v>
      </c>
      <c r="M780" s="8">
        <v>201601</v>
      </c>
      <c r="N780" s="8">
        <f t="shared" si="61"/>
        <v>2400</v>
      </c>
      <c r="O780" s="25"/>
    </row>
    <row r="781" s="1" customFormat="1" customHeight="1" spans="1:15">
      <c r="A781" s="9">
        <v>779</v>
      </c>
      <c r="B781" s="9">
        <v>30</v>
      </c>
      <c r="C781" s="10" t="s">
        <v>1814</v>
      </c>
      <c r="D781" s="8" t="s">
        <v>1863</v>
      </c>
      <c r="E781" s="8" t="s">
        <v>18</v>
      </c>
      <c r="F781" s="8" t="s">
        <v>1845</v>
      </c>
      <c r="G781" s="8" t="s">
        <v>1845</v>
      </c>
      <c r="H781" s="26">
        <v>1965</v>
      </c>
      <c r="I781" s="8">
        <v>22</v>
      </c>
      <c r="J781" s="9">
        <v>42</v>
      </c>
      <c r="K781" s="8">
        <v>22</v>
      </c>
      <c r="L781" s="8">
        <v>400</v>
      </c>
      <c r="M781" s="8">
        <v>201601</v>
      </c>
      <c r="N781" s="8">
        <f t="shared" si="61"/>
        <v>4800</v>
      </c>
      <c r="O781" s="25"/>
    </row>
    <row r="782" s="1" customFormat="1" customHeight="1" spans="1:15">
      <c r="A782" s="9">
        <v>780</v>
      </c>
      <c r="B782" s="9">
        <v>31</v>
      </c>
      <c r="C782" s="10" t="s">
        <v>1814</v>
      </c>
      <c r="D782" s="8" t="s">
        <v>1864</v>
      </c>
      <c r="E782" s="8" t="s">
        <v>18</v>
      </c>
      <c r="F782" s="8" t="s">
        <v>1840</v>
      </c>
      <c r="G782" s="8" t="s">
        <v>1840</v>
      </c>
      <c r="H782" s="26">
        <v>1965</v>
      </c>
      <c r="I782" s="8">
        <v>22</v>
      </c>
      <c r="J782" s="9">
        <v>42</v>
      </c>
      <c r="K782" s="8">
        <v>22</v>
      </c>
      <c r="L782" s="8">
        <v>400</v>
      </c>
      <c r="M782" s="8">
        <v>201601</v>
      </c>
      <c r="N782" s="8">
        <f t="shared" si="61"/>
        <v>4800</v>
      </c>
      <c r="O782" s="25"/>
    </row>
    <row r="783" s="1" customFormat="1" customHeight="1" spans="1:15">
      <c r="A783" s="9">
        <v>781</v>
      </c>
      <c r="B783" s="9">
        <v>32</v>
      </c>
      <c r="C783" s="10" t="s">
        <v>1814</v>
      </c>
      <c r="D783" s="8" t="s">
        <v>1865</v>
      </c>
      <c r="E783" s="8" t="s">
        <v>22</v>
      </c>
      <c r="F783" s="8" t="s">
        <v>1835</v>
      </c>
      <c r="G783" s="8" t="s">
        <v>1835</v>
      </c>
      <c r="H783" s="26">
        <v>1966</v>
      </c>
      <c r="I783" s="8">
        <v>21</v>
      </c>
      <c r="J783" s="9">
        <v>24</v>
      </c>
      <c r="K783" s="8">
        <v>21</v>
      </c>
      <c r="L783" s="8">
        <v>400</v>
      </c>
      <c r="M783" s="8">
        <v>201601</v>
      </c>
      <c r="N783" s="8">
        <f t="shared" si="61"/>
        <v>4800</v>
      </c>
      <c r="O783" s="25"/>
    </row>
    <row r="784" s="1" customFormat="1" customHeight="1" spans="1:15">
      <c r="A784" s="9">
        <v>782</v>
      </c>
      <c r="B784" s="9">
        <v>33</v>
      </c>
      <c r="C784" s="10" t="s">
        <v>1814</v>
      </c>
      <c r="D784" s="8" t="s">
        <v>1866</v>
      </c>
      <c r="E784" s="8" t="s">
        <v>18</v>
      </c>
      <c r="F784" s="8" t="s">
        <v>1816</v>
      </c>
      <c r="G784" s="8" t="s">
        <v>1816</v>
      </c>
      <c r="H784" s="26">
        <v>1965</v>
      </c>
      <c r="I784" s="8">
        <v>22</v>
      </c>
      <c r="J784" s="9">
        <v>43</v>
      </c>
      <c r="K784" s="8">
        <v>22</v>
      </c>
      <c r="L784" s="8">
        <v>400</v>
      </c>
      <c r="M784" s="8">
        <v>201601</v>
      </c>
      <c r="N784" s="8">
        <f t="shared" si="61"/>
        <v>4800</v>
      </c>
      <c r="O784" s="25"/>
    </row>
    <row r="785" s="1" customFormat="1" customHeight="1" spans="1:15">
      <c r="A785" s="9">
        <v>783</v>
      </c>
      <c r="B785" s="9">
        <v>34</v>
      </c>
      <c r="C785" s="10" t="s">
        <v>1814</v>
      </c>
      <c r="D785" s="8" t="s">
        <v>1867</v>
      </c>
      <c r="E785" s="8" t="s">
        <v>22</v>
      </c>
      <c r="F785" s="8" t="s">
        <v>1855</v>
      </c>
      <c r="G785" s="8" t="s">
        <v>1855</v>
      </c>
      <c r="H785" s="26">
        <v>1966</v>
      </c>
      <c r="I785" s="8">
        <v>21</v>
      </c>
      <c r="J785" s="9">
        <v>32</v>
      </c>
      <c r="K785" s="8">
        <v>21</v>
      </c>
      <c r="L785" s="8">
        <v>400</v>
      </c>
      <c r="M785" s="8">
        <v>201601</v>
      </c>
      <c r="N785" s="8">
        <f t="shared" si="61"/>
        <v>4800</v>
      </c>
      <c r="O785" s="25"/>
    </row>
    <row r="786" s="1" customFormat="1" customHeight="1" spans="1:15">
      <c r="A786" s="9">
        <v>784</v>
      </c>
      <c r="B786" s="9">
        <v>35</v>
      </c>
      <c r="C786" s="10" t="s">
        <v>1814</v>
      </c>
      <c r="D786" s="8" t="s">
        <v>1868</v>
      </c>
      <c r="E786" s="8" t="s">
        <v>18</v>
      </c>
      <c r="F786" s="8" t="s">
        <v>1850</v>
      </c>
      <c r="G786" s="8" t="s">
        <v>1850</v>
      </c>
      <c r="H786" s="26">
        <v>1965</v>
      </c>
      <c r="I786" s="8">
        <v>22</v>
      </c>
      <c r="J786" s="9">
        <v>40</v>
      </c>
      <c r="K786" s="8">
        <v>22</v>
      </c>
      <c r="L786" s="8">
        <v>400</v>
      </c>
      <c r="M786" s="8">
        <v>201601</v>
      </c>
      <c r="N786" s="8">
        <f t="shared" si="61"/>
        <v>4800</v>
      </c>
      <c r="O786" s="25"/>
    </row>
    <row r="787" s="1" customFormat="1" customHeight="1" spans="1:15">
      <c r="A787" s="9">
        <v>785</v>
      </c>
      <c r="B787" s="9">
        <v>36</v>
      </c>
      <c r="C787" s="10" t="s">
        <v>1814</v>
      </c>
      <c r="D787" s="8" t="s">
        <v>1869</v>
      </c>
      <c r="E787" s="8" t="s">
        <v>18</v>
      </c>
      <c r="F787" s="8" t="s">
        <v>1853</v>
      </c>
      <c r="G787" s="8" t="s">
        <v>1853</v>
      </c>
      <c r="H787" s="26">
        <v>1969</v>
      </c>
      <c r="I787" s="8">
        <v>15</v>
      </c>
      <c r="J787" s="9">
        <v>15</v>
      </c>
      <c r="K787" s="8">
        <v>15</v>
      </c>
      <c r="L787" s="8">
        <f t="shared" ref="L787:L789" si="62">K787*20</f>
        <v>300</v>
      </c>
      <c r="M787" s="8">
        <v>201601</v>
      </c>
      <c r="N787" s="8">
        <f t="shared" si="61"/>
        <v>3600</v>
      </c>
      <c r="O787" s="25"/>
    </row>
    <row r="788" s="1" customFormat="1" customHeight="1" spans="1:15">
      <c r="A788" s="9">
        <v>786</v>
      </c>
      <c r="B788" s="9">
        <v>37</v>
      </c>
      <c r="C788" s="10" t="s">
        <v>1814</v>
      </c>
      <c r="D788" s="8" t="s">
        <v>1870</v>
      </c>
      <c r="E788" s="8" t="s">
        <v>22</v>
      </c>
      <c r="F788" s="8" t="s">
        <v>1818</v>
      </c>
      <c r="G788" s="8" t="s">
        <v>1818</v>
      </c>
      <c r="H788" s="26">
        <v>1968</v>
      </c>
      <c r="I788" s="8">
        <v>20</v>
      </c>
      <c r="J788" s="9">
        <v>41</v>
      </c>
      <c r="K788" s="8">
        <v>20</v>
      </c>
      <c r="L788" s="8">
        <f t="shared" si="62"/>
        <v>400</v>
      </c>
      <c r="M788" s="8">
        <v>201601</v>
      </c>
      <c r="N788" s="8">
        <f t="shared" si="61"/>
        <v>4800</v>
      </c>
      <c r="O788" s="25"/>
    </row>
    <row r="789" s="1" customFormat="1" customHeight="1" spans="1:15">
      <c r="A789" s="9">
        <v>787</v>
      </c>
      <c r="B789" s="9">
        <v>38</v>
      </c>
      <c r="C789" s="10" t="s">
        <v>1814</v>
      </c>
      <c r="D789" s="8" t="s">
        <v>1871</v>
      </c>
      <c r="E789" s="8" t="s">
        <v>22</v>
      </c>
      <c r="F789" s="8" t="s">
        <v>1872</v>
      </c>
      <c r="G789" s="8" t="s">
        <v>1855</v>
      </c>
      <c r="H789" s="26">
        <v>1965</v>
      </c>
      <c r="I789" s="8">
        <v>12</v>
      </c>
      <c r="J789" s="9">
        <v>12</v>
      </c>
      <c r="K789" s="8">
        <v>12</v>
      </c>
      <c r="L789" s="8">
        <f t="shared" si="62"/>
        <v>240</v>
      </c>
      <c r="M789" s="8">
        <v>201601</v>
      </c>
      <c r="N789" s="8">
        <f t="shared" si="61"/>
        <v>2880</v>
      </c>
      <c r="O789" s="25"/>
    </row>
    <row r="790" s="1" customFormat="1" customHeight="1" spans="1:15">
      <c r="A790" s="9">
        <v>788</v>
      </c>
      <c r="B790" s="9">
        <v>39</v>
      </c>
      <c r="C790" s="10" t="s">
        <v>1814</v>
      </c>
      <c r="D790" s="8" t="s">
        <v>1873</v>
      </c>
      <c r="E790" s="8" t="s">
        <v>18</v>
      </c>
      <c r="F790" s="8" t="s">
        <v>1874</v>
      </c>
      <c r="G790" s="8" t="s">
        <v>1874</v>
      </c>
      <c r="H790" s="26">
        <v>1965</v>
      </c>
      <c r="I790" s="8">
        <v>22</v>
      </c>
      <c r="J790" s="9">
        <v>45</v>
      </c>
      <c r="K790" s="8">
        <v>22</v>
      </c>
      <c r="L790" s="8">
        <v>400</v>
      </c>
      <c r="M790" s="8">
        <v>201601</v>
      </c>
      <c r="N790" s="8">
        <f t="shared" si="61"/>
        <v>4800</v>
      </c>
      <c r="O790" s="25"/>
    </row>
    <row r="791" s="1" customFormat="1" customHeight="1" spans="1:15">
      <c r="A791" s="9">
        <v>789</v>
      </c>
      <c r="B791" s="9">
        <v>40</v>
      </c>
      <c r="C791" s="10" t="s">
        <v>1814</v>
      </c>
      <c r="D791" s="8" t="s">
        <v>1875</v>
      </c>
      <c r="E791" s="8" t="s">
        <v>18</v>
      </c>
      <c r="F791" s="8" t="s">
        <v>1818</v>
      </c>
      <c r="G791" s="8" t="s">
        <v>1818</v>
      </c>
      <c r="H791" s="26">
        <v>1972</v>
      </c>
      <c r="I791" s="8">
        <v>16</v>
      </c>
      <c r="J791" s="9">
        <v>36</v>
      </c>
      <c r="K791" s="8">
        <v>16</v>
      </c>
      <c r="L791" s="8">
        <f t="shared" ref="L791:L817" si="63">K791*20</f>
        <v>320</v>
      </c>
      <c r="M791" s="8">
        <v>201601</v>
      </c>
      <c r="N791" s="8">
        <f t="shared" si="61"/>
        <v>3840</v>
      </c>
      <c r="O791" s="25"/>
    </row>
    <row r="792" s="1" customFormat="1" customHeight="1" spans="1:15">
      <c r="A792" s="9">
        <v>790</v>
      </c>
      <c r="B792" s="9">
        <v>41</v>
      </c>
      <c r="C792" s="10" t="s">
        <v>1814</v>
      </c>
      <c r="D792" s="8" t="s">
        <v>1876</v>
      </c>
      <c r="E792" s="8" t="s">
        <v>18</v>
      </c>
      <c r="F792" s="8" t="s">
        <v>1877</v>
      </c>
      <c r="G792" s="8" t="s">
        <v>1877</v>
      </c>
      <c r="H792" s="26">
        <v>1969</v>
      </c>
      <c r="I792" s="8">
        <v>18</v>
      </c>
      <c r="J792" s="9">
        <v>42</v>
      </c>
      <c r="K792" s="8">
        <v>18</v>
      </c>
      <c r="L792" s="8">
        <f t="shared" si="63"/>
        <v>360</v>
      </c>
      <c r="M792" s="8">
        <v>201601</v>
      </c>
      <c r="N792" s="8">
        <f t="shared" si="61"/>
        <v>4320</v>
      </c>
      <c r="O792" s="25"/>
    </row>
    <row r="793" s="1" customFormat="1" customHeight="1" spans="1:15">
      <c r="A793" s="9">
        <v>791</v>
      </c>
      <c r="B793" s="9">
        <v>42</v>
      </c>
      <c r="C793" s="10" t="s">
        <v>1814</v>
      </c>
      <c r="D793" s="8" t="s">
        <v>1878</v>
      </c>
      <c r="E793" s="8" t="s">
        <v>18</v>
      </c>
      <c r="F793" s="8" t="s">
        <v>1827</v>
      </c>
      <c r="G793" s="8" t="s">
        <v>1827</v>
      </c>
      <c r="H793" s="11">
        <v>1968</v>
      </c>
      <c r="I793" s="8">
        <v>14</v>
      </c>
      <c r="J793" s="8">
        <v>18</v>
      </c>
      <c r="K793" s="8">
        <v>16</v>
      </c>
      <c r="L793" s="8">
        <f t="shared" si="63"/>
        <v>320</v>
      </c>
      <c r="M793" s="8">
        <v>201601</v>
      </c>
      <c r="N793" s="8">
        <f t="shared" si="61"/>
        <v>3840</v>
      </c>
      <c r="O793" s="25"/>
    </row>
    <row r="794" s="1" customFormat="1" customHeight="1" spans="1:15">
      <c r="A794" s="9">
        <v>792</v>
      </c>
      <c r="B794" s="9">
        <v>43</v>
      </c>
      <c r="C794" s="10" t="s">
        <v>1814</v>
      </c>
      <c r="D794" s="8" t="s">
        <v>1879</v>
      </c>
      <c r="E794" s="8" t="s">
        <v>22</v>
      </c>
      <c r="F794" s="8" t="s">
        <v>1874</v>
      </c>
      <c r="G794" s="8" t="s">
        <v>1874</v>
      </c>
      <c r="H794" s="26">
        <v>1974</v>
      </c>
      <c r="I794" s="8">
        <v>13</v>
      </c>
      <c r="J794" s="9">
        <v>18</v>
      </c>
      <c r="K794" s="8">
        <v>13</v>
      </c>
      <c r="L794" s="8">
        <f t="shared" si="63"/>
        <v>260</v>
      </c>
      <c r="M794" s="8">
        <v>201601</v>
      </c>
      <c r="N794" s="8">
        <f t="shared" si="61"/>
        <v>3120</v>
      </c>
      <c r="O794" s="25"/>
    </row>
    <row r="795" s="1" customFormat="1" customHeight="1" spans="1:15">
      <c r="A795" s="9">
        <v>793</v>
      </c>
      <c r="B795" s="9">
        <v>44</v>
      </c>
      <c r="C795" s="10" t="s">
        <v>1814</v>
      </c>
      <c r="D795" s="8" t="s">
        <v>1880</v>
      </c>
      <c r="E795" s="8" t="s">
        <v>18</v>
      </c>
      <c r="F795" s="8" t="s">
        <v>1831</v>
      </c>
      <c r="G795" s="8" t="s">
        <v>1831</v>
      </c>
      <c r="H795" s="26">
        <v>1970</v>
      </c>
      <c r="I795" s="8">
        <v>11</v>
      </c>
      <c r="J795" s="9">
        <v>11</v>
      </c>
      <c r="K795" s="8">
        <v>11</v>
      </c>
      <c r="L795" s="8">
        <f t="shared" si="63"/>
        <v>220</v>
      </c>
      <c r="M795" s="8">
        <v>201601</v>
      </c>
      <c r="N795" s="8">
        <f t="shared" si="61"/>
        <v>2640</v>
      </c>
      <c r="O795" s="25"/>
    </row>
    <row r="796" s="1" customFormat="1" customHeight="1" spans="1:15">
      <c r="A796" s="9">
        <v>794</v>
      </c>
      <c r="B796" s="9">
        <v>45</v>
      </c>
      <c r="C796" s="10" t="s">
        <v>1814</v>
      </c>
      <c r="D796" s="8" t="s">
        <v>1881</v>
      </c>
      <c r="E796" s="8" t="s">
        <v>18</v>
      </c>
      <c r="F796" s="8" t="s">
        <v>1842</v>
      </c>
      <c r="G796" s="8" t="s">
        <v>1842</v>
      </c>
      <c r="H796" s="26">
        <v>1975</v>
      </c>
      <c r="I796" s="8">
        <v>12</v>
      </c>
      <c r="J796" s="9">
        <v>37</v>
      </c>
      <c r="K796" s="8">
        <v>12</v>
      </c>
      <c r="L796" s="8">
        <f t="shared" si="63"/>
        <v>240</v>
      </c>
      <c r="M796" s="8">
        <v>201601</v>
      </c>
      <c r="N796" s="8">
        <f t="shared" si="61"/>
        <v>2880</v>
      </c>
      <c r="O796" s="25"/>
    </row>
    <row r="797" s="1" customFormat="1" customHeight="1" spans="1:15">
      <c r="A797" s="9">
        <v>795</v>
      </c>
      <c r="B797" s="9">
        <v>46</v>
      </c>
      <c r="C797" s="10" t="s">
        <v>1814</v>
      </c>
      <c r="D797" s="8" t="s">
        <v>1882</v>
      </c>
      <c r="E797" s="8" t="s">
        <v>22</v>
      </c>
      <c r="F797" s="8" t="s">
        <v>1831</v>
      </c>
      <c r="G797" s="8" t="s">
        <v>1831</v>
      </c>
      <c r="H797" s="26">
        <v>1973</v>
      </c>
      <c r="I797" s="8">
        <v>15</v>
      </c>
      <c r="J797" s="9">
        <v>16</v>
      </c>
      <c r="K797" s="8">
        <v>15</v>
      </c>
      <c r="L797" s="8">
        <f t="shared" si="63"/>
        <v>300</v>
      </c>
      <c r="M797" s="8">
        <v>201601</v>
      </c>
      <c r="N797" s="8">
        <f t="shared" si="61"/>
        <v>3600</v>
      </c>
      <c r="O797" s="25"/>
    </row>
    <row r="798" s="1" customFormat="1" customHeight="1" spans="1:15">
      <c r="A798" s="9">
        <v>796</v>
      </c>
      <c r="B798" s="9">
        <v>47</v>
      </c>
      <c r="C798" s="10" t="s">
        <v>1814</v>
      </c>
      <c r="D798" s="8" t="s">
        <v>1883</v>
      </c>
      <c r="E798" s="8" t="s">
        <v>22</v>
      </c>
      <c r="F798" s="8" t="s">
        <v>1884</v>
      </c>
      <c r="G798" s="8" t="s">
        <v>1884</v>
      </c>
      <c r="H798" s="26">
        <v>1968</v>
      </c>
      <c r="I798" s="8">
        <v>19</v>
      </c>
      <c r="J798" s="9">
        <v>20</v>
      </c>
      <c r="K798" s="8">
        <v>19</v>
      </c>
      <c r="L798" s="8">
        <f t="shared" si="63"/>
        <v>380</v>
      </c>
      <c r="M798" s="8">
        <v>201601</v>
      </c>
      <c r="N798" s="8">
        <f t="shared" si="61"/>
        <v>4560</v>
      </c>
      <c r="O798" s="25"/>
    </row>
    <row r="799" s="1" customFormat="1" customHeight="1" spans="1:15">
      <c r="A799" s="9">
        <v>797</v>
      </c>
      <c r="B799" s="9">
        <v>48</v>
      </c>
      <c r="C799" s="10" t="s">
        <v>1814</v>
      </c>
      <c r="D799" s="8" t="s">
        <v>1885</v>
      </c>
      <c r="E799" s="8" t="s">
        <v>22</v>
      </c>
      <c r="F799" s="8" t="s">
        <v>1886</v>
      </c>
      <c r="G799" s="8" t="s">
        <v>1183</v>
      </c>
      <c r="H799" s="26">
        <v>1974</v>
      </c>
      <c r="I799" s="8">
        <v>6</v>
      </c>
      <c r="J799" s="9">
        <v>6</v>
      </c>
      <c r="K799" s="8">
        <v>6</v>
      </c>
      <c r="L799" s="8">
        <f t="shared" si="63"/>
        <v>120</v>
      </c>
      <c r="M799" s="8">
        <v>201601</v>
      </c>
      <c r="N799" s="8">
        <f t="shared" si="61"/>
        <v>1440</v>
      </c>
      <c r="O799" s="25"/>
    </row>
    <row r="800" s="1" customFormat="1" customHeight="1" spans="1:15">
      <c r="A800" s="9">
        <v>798</v>
      </c>
      <c r="B800" s="9">
        <v>49</v>
      </c>
      <c r="C800" s="10" t="s">
        <v>1814</v>
      </c>
      <c r="D800" s="8" t="s">
        <v>1887</v>
      </c>
      <c r="E800" s="8" t="s">
        <v>18</v>
      </c>
      <c r="F800" s="8" t="s">
        <v>1874</v>
      </c>
      <c r="G800" s="8" t="s">
        <v>1874</v>
      </c>
      <c r="H800" s="26">
        <v>1970</v>
      </c>
      <c r="I800" s="8">
        <v>17</v>
      </c>
      <c r="J800" s="9">
        <v>19</v>
      </c>
      <c r="K800" s="8">
        <v>17</v>
      </c>
      <c r="L800" s="8">
        <f t="shared" si="63"/>
        <v>340</v>
      </c>
      <c r="M800" s="8">
        <v>201601</v>
      </c>
      <c r="N800" s="8">
        <f t="shared" si="61"/>
        <v>4080</v>
      </c>
      <c r="O800" s="25"/>
    </row>
    <row r="801" s="1" customFormat="1" customHeight="1" spans="1:15">
      <c r="A801" s="9">
        <v>799</v>
      </c>
      <c r="B801" s="9">
        <v>50</v>
      </c>
      <c r="C801" s="10" t="s">
        <v>1814</v>
      </c>
      <c r="D801" s="8" t="s">
        <v>1888</v>
      </c>
      <c r="E801" s="8" t="s">
        <v>18</v>
      </c>
      <c r="F801" s="8" t="s">
        <v>1827</v>
      </c>
      <c r="G801" s="8" t="s">
        <v>1827</v>
      </c>
      <c r="H801" s="26">
        <v>1970</v>
      </c>
      <c r="I801" s="8">
        <v>9</v>
      </c>
      <c r="J801" s="9">
        <v>39</v>
      </c>
      <c r="K801" s="8">
        <v>13</v>
      </c>
      <c r="L801" s="8">
        <f t="shared" si="63"/>
        <v>260</v>
      </c>
      <c r="M801" s="8">
        <v>201601</v>
      </c>
      <c r="N801" s="8">
        <f t="shared" si="61"/>
        <v>3120</v>
      </c>
      <c r="O801" s="9" t="s">
        <v>1889</v>
      </c>
    </row>
    <row r="802" s="1" customFormat="1" customHeight="1" spans="1:15">
      <c r="A802" s="9">
        <v>800</v>
      </c>
      <c r="B802" s="9">
        <v>51</v>
      </c>
      <c r="C802" s="10" t="s">
        <v>1814</v>
      </c>
      <c r="D802" s="8" t="s">
        <v>1890</v>
      </c>
      <c r="E802" s="8" t="s">
        <v>22</v>
      </c>
      <c r="F802" s="8" t="s">
        <v>1818</v>
      </c>
      <c r="G802" s="8" t="s">
        <v>1818</v>
      </c>
      <c r="H802" s="26">
        <v>1974</v>
      </c>
      <c r="I802" s="8">
        <v>13</v>
      </c>
      <c r="J802" s="9">
        <v>13</v>
      </c>
      <c r="K802" s="8">
        <v>13</v>
      </c>
      <c r="L802" s="8">
        <f t="shared" si="63"/>
        <v>260</v>
      </c>
      <c r="M802" s="8">
        <v>201601</v>
      </c>
      <c r="N802" s="8">
        <f t="shared" si="61"/>
        <v>3120</v>
      </c>
      <c r="O802" s="25"/>
    </row>
    <row r="803" s="1" customFormat="1" customHeight="1" spans="1:15">
      <c r="A803" s="9">
        <v>801</v>
      </c>
      <c r="B803" s="9">
        <v>52</v>
      </c>
      <c r="C803" s="10" t="s">
        <v>1814</v>
      </c>
      <c r="D803" s="8" t="s">
        <v>1891</v>
      </c>
      <c r="E803" s="8" t="s">
        <v>18</v>
      </c>
      <c r="F803" s="8" t="s">
        <v>1855</v>
      </c>
      <c r="G803" s="8" t="s">
        <v>1855</v>
      </c>
      <c r="H803" s="26">
        <v>1975</v>
      </c>
      <c r="I803" s="8">
        <v>12</v>
      </c>
      <c r="J803" s="9">
        <v>14</v>
      </c>
      <c r="K803" s="8">
        <v>12</v>
      </c>
      <c r="L803" s="8">
        <f t="shared" si="63"/>
        <v>240</v>
      </c>
      <c r="M803" s="8">
        <v>201601</v>
      </c>
      <c r="N803" s="8">
        <f t="shared" si="61"/>
        <v>2880</v>
      </c>
      <c r="O803" s="25"/>
    </row>
    <row r="804" s="1" customFormat="1" customHeight="1" spans="1:15">
      <c r="A804" s="9">
        <v>802</v>
      </c>
      <c r="B804" s="9">
        <v>53</v>
      </c>
      <c r="C804" s="10" t="s">
        <v>1814</v>
      </c>
      <c r="D804" s="8" t="s">
        <v>1892</v>
      </c>
      <c r="E804" s="8" t="s">
        <v>22</v>
      </c>
      <c r="F804" s="8" t="s">
        <v>1893</v>
      </c>
      <c r="G804" s="8" t="s">
        <v>1894</v>
      </c>
      <c r="H804" s="26">
        <v>1974</v>
      </c>
      <c r="I804" s="8">
        <v>14</v>
      </c>
      <c r="J804" s="9">
        <v>24</v>
      </c>
      <c r="K804" s="8">
        <v>14</v>
      </c>
      <c r="L804" s="8">
        <f t="shared" si="63"/>
        <v>280</v>
      </c>
      <c r="M804" s="8">
        <v>201606</v>
      </c>
      <c r="N804" s="8">
        <f t="shared" si="61"/>
        <v>3360</v>
      </c>
      <c r="O804" s="25"/>
    </row>
    <row r="805" s="1" customFormat="1" customHeight="1" spans="1:15">
      <c r="A805" s="9">
        <v>803</v>
      </c>
      <c r="B805" s="9">
        <v>54</v>
      </c>
      <c r="C805" s="10" t="s">
        <v>1814</v>
      </c>
      <c r="D805" s="8" t="s">
        <v>1895</v>
      </c>
      <c r="E805" s="8" t="s">
        <v>18</v>
      </c>
      <c r="F805" s="8" t="s">
        <v>1818</v>
      </c>
      <c r="G805" s="8" t="s">
        <v>1818</v>
      </c>
      <c r="H805" s="26">
        <v>1980</v>
      </c>
      <c r="I805" s="8">
        <v>7</v>
      </c>
      <c r="J805" s="9">
        <v>31</v>
      </c>
      <c r="K805" s="8">
        <v>7</v>
      </c>
      <c r="L805" s="8">
        <f t="shared" si="63"/>
        <v>140</v>
      </c>
      <c r="M805" s="8">
        <v>201703</v>
      </c>
      <c r="N805" s="8">
        <f t="shared" si="61"/>
        <v>1680</v>
      </c>
      <c r="O805" s="25"/>
    </row>
    <row r="806" s="1" customFormat="1" customHeight="1" spans="1:15">
      <c r="A806" s="9">
        <v>804</v>
      </c>
      <c r="B806" s="9">
        <v>55</v>
      </c>
      <c r="C806" s="10" t="s">
        <v>1814</v>
      </c>
      <c r="D806" s="8" t="s">
        <v>1896</v>
      </c>
      <c r="E806" s="8" t="s">
        <v>18</v>
      </c>
      <c r="F806" s="8" t="s">
        <v>1874</v>
      </c>
      <c r="G806" s="8" t="s">
        <v>1874</v>
      </c>
      <c r="H806" s="26">
        <v>1982</v>
      </c>
      <c r="I806" s="8">
        <v>6</v>
      </c>
      <c r="J806" s="9">
        <v>34</v>
      </c>
      <c r="K806" s="8">
        <v>6</v>
      </c>
      <c r="L806" s="8">
        <f t="shared" si="63"/>
        <v>120</v>
      </c>
      <c r="M806" s="8">
        <v>201802</v>
      </c>
      <c r="N806" s="8">
        <f t="shared" si="61"/>
        <v>1440</v>
      </c>
      <c r="O806" s="25"/>
    </row>
    <row r="807" s="1" customFormat="1" customHeight="1" spans="1:15">
      <c r="A807" s="9">
        <v>805</v>
      </c>
      <c r="B807" s="9">
        <v>56</v>
      </c>
      <c r="C807" s="10" t="s">
        <v>1814</v>
      </c>
      <c r="D807" s="8" t="s">
        <v>1897</v>
      </c>
      <c r="E807" s="8" t="s">
        <v>22</v>
      </c>
      <c r="F807" s="8" t="s">
        <v>1898</v>
      </c>
      <c r="G807" s="8" t="s">
        <v>1877</v>
      </c>
      <c r="H807" s="26">
        <v>1972</v>
      </c>
      <c r="I807" s="8">
        <v>12</v>
      </c>
      <c r="J807" s="9">
        <v>12</v>
      </c>
      <c r="K807" s="8">
        <v>12</v>
      </c>
      <c r="L807" s="8">
        <f t="shared" si="63"/>
        <v>240</v>
      </c>
      <c r="M807" s="8">
        <v>201803</v>
      </c>
      <c r="N807" s="8">
        <f t="shared" si="61"/>
        <v>2880</v>
      </c>
      <c r="O807" s="25"/>
    </row>
    <row r="808" s="1" customFormat="1" customHeight="1" spans="1:15">
      <c r="A808" s="9">
        <v>806</v>
      </c>
      <c r="B808" s="9">
        <v>57</v>
      </c>
      <c r="C808" s="10" t="s">
        <v>1814</v>
      </c>
      <c r="D808" s="8" t="s">
        <v>1899</v>
      </c>
      <c r="E808" s="8" t="s">
        <v>22</v>
      </c>
      <c r="F808" s="8" t="s">
        <v>1900</v>
      </c>
      <c r="G808" s="8" t="s">
        <v>1823</v>
      </c>
      <c r="H808" s="11">
        <v>1974</v>
      </c>
      <c r="I808" s="8">
        <v>9</v>
      </c>
      <c r="J808" s="8">
        <v>9</v>
      </c>
      <c r="K808" s="8">
        <v>9</v>
      </c>
      <c r="L808" s="8">
        <f t="shared" si="63"/>
        <v>180</v>
      </c>
      <c r="M808" s="8">
        <v>201811</v>
      </c>
      <c r="N808" s="8">
        <f t="shared" si="61"/>
        <v>2160</v>
      </c>
      <c r="O808" s="25"/>
    </row>
    <row r="809" s="1" customFormat="1" customHeight="1" spans="1:15">
      <c r="A809" s="9">
        <v>807</v>
      </c>
      <c r="B809" s="9">
        <v>58</v>
      </c>
      <c r="C809" s="10" t="s">
        <v>1814</v>
      </c>
      <c r="D809" s="8" t="s">
        <v>1901</v>
      </c>
      <c r="E809" s="8" t="s">
        <v>18</v>
      </c>
      <c r="F809" s="8" t="s">
        <v>1874</v>
      </c>
      <c r="G809" s="8" t="s">
        <v>1874</v>
      </c>
      <c r="H809" s="26">
        <v>1982</v>
      </c>
      <c r="I809" s="8">
        <v>5</v>
      </c>
      <c r="J809" s="9">
        <v>7</v>
      </c>
      <c r="K809" s="8">
        <v>5</v>
      </c>
      <c r="L809" s="8">
        <f t="shared" si="63"/>
        <v>100</v>
      </c>
      <c r="M809" s="8">
        <v>201912</v>
      </c>
      <c r="N809" s="8">
        <f t="shared" si="61"/>
        <v>1200</v>
      </c>
      <c r="O809" s="25"/>
    </row>
    <row r="810" s="1" customFormat="1" customHeight="1" spans="1:15">
      <c r="A810" s="9">
        <v>808</v>
      </c>
      <c r="B810" s="9">
        <v>59</v>
      </c>
      <c r="C810" s="10" t="s">
        <v>1814</v>
      </c>
      <c r="D810" s="8" t="s">
        <v>1902</v>
      </c>
      <c r="E810" s="8" t="s">
        <v>22</v>
      </c>
      <c r="F810" s="8" t="s">
        <v>1850</v>
      </c>
      <c r="G810" s="8" t="s">
        <v>1850</v>
      </c>
      <c r="H810" s="26">
        <v>1971</v>
      </c>
      <c r="I810" s="8">
        <v>16</v>
      </c>
      <c r="J810" s="9">
        <v>16</v>
      </c>
      <c r="K810" s="8">
        <v>16</v>
      </c>
      <c r="L810" s="8">
        <f t="shared" si="63"/>
        <v>320</v>
      </c>
      <c r="M810" s="8">
        <v>202004</v>
      </c>
      <c r="N810" s="8">
        <f t="shared" si="61"/>
        <v>3840</v>
      </c>
      <c r="O810" s="25"/>
    </row>
    <row r="811" s="1" customFormat="1" customHeight="1" spans="1:15">
      <c r="A811" s="9">
        <v>809</v>
      </c>
      <c r="B811" s="9">
        <v>60</v>
      </c>
      <c r="C811" s="10" t="s">
        <v>1814</v>
      </c>
      <c r="D811" s="8" t="s">
        <v>1903</v>
      </c>
      <c r="E811" s="8" t="s">
        <v>18</v>
      </c>
      <c r="F811" s="8" t="s">
        <v>1904</v>
      </c>
      <c r="G811" s="8" t="s">
        <v>1904</v>
      </c>
      <c r="H811" s="26">
        <v>1982</v>
      </c>
      <c r="I811" s="8">
        <v>5</v>
      </c>
      <c r="J811" s="9">
        <v>28</v>
      </c>
      <c r="K811" s="8">
        <v>5</v>
      </c>
      <c r="L811" s="8">
        <f t="shared" si="63"/>
        <v>100</v>
      </c>
      <c r="M811" s="8">
        <v>202208</v>
      </c>
      <c r="N811" s="8">
        <v>500</v>
      </c>
      <c r="O811" s="25"/>
    </row>
    <row r="812" s="1" customFormat="1" customHeight="1" spans="1:15">
      <c r="A812" s="9">
        <v>810</v>
      </c>
      <c r="B812" s="9">
        <v>61</v>
      </c>
      <c r="C812" s="10" t="s">
        <v>1814</v>
      </c>
      <c r="D812" s="8" t="s">
        <v>1905</v>
      </c>
      <c r="E812" s="8" t="s">
        <v>18</v>
      </c>
      <c r="F812" s="8" t="s">
        <v>1853</v>
      </c>
      <c r="G812" s="8" t="s">
        <v>1853</v>
      </c>
      <c r="H812" s="26">
        <v>1981</v>
      </c>
      <c r="I812" s="8">
        <v>6</v>
      </c>
      <c r="J812" s="9">
        <v>28</v>
      </c>
      <c r="K812" s="8">
        <v>6</v>
      </c>
      <c r="L812" s="8">
        <f t="shared" si="63"/>
        <v>120</v>
      </c>
      <c r="M812" s="8">
        <v>202210</v>
      </c>
      <c r="N812" s="8">
        <v>360</v>
      </c>
      <c r="O812" s="25"/>
    </row>
    <row r="813" s="1" customFormat="1" customHeight="1" spans="1:15">
      <c r="A813" s="9">
        <v>811</v>
      </c>
      <c r="B813" s="9">
        <v>62</v>
      </c>
      <c r="C813" s="10" t="s">
        <v>1814</v>
      </c>
      <c r="D813" s="8" t="s">
        <v>1906</v>
      </c>
      <c r="E813" s="8" t="s">
        <v>18</v>
      </c>
      <c r="F813" s="8" t="s">
        <v>1818</v>
      </c>
      <c r="G813" s="8" t="s">
        <v>1818</v>
      </c>
      <c r="H813" s="26">
        <v>197502</v>
      </c>
      <c r="I813" s="8">
        <v>11</v>
      </c>
      <c r="J813" s="9">
        <v>11</v>
      </c>
      <c r="K813" s="8">
        <v>11</v>
      </c>
      <c r="L813" s="8">
        <v>220</v>
      </c>
      <c r="M813" s="8">
        <v>201601</v>
      </c>
      <c r="N813" s="8">
        <v>2640</v>
      </c>
      <c r="O813" s="25"/>
    </row>
    <row r="814" s="1" customFormat="1" customHeight="1" spans="1:15">
      <c r="A814" s="9">
        <v>812</v>
      </c>
      <c r="B814" s="9">
        <v>63</v>
      </c>
      <c r="C814" s="10" t="s">
        <v>1814</v>
      </c>
      <c r="D814" s="8" t="s">
        <v>1907</v>
      </c>
      <c r="E814" s="8" t="s">
        <v>22</v>
      </c>
      <c r="F814" s="8" t="s">
        <v>1904</v>
      </c>
      <c r="G814" s="8" t="s">
        <v>1904</v>
      </c>
      <c r="H814" s="26">
        <v>196501</v>
      </c>
      <c r="I814" s="8">
        <v>26</v>
      </c>
      <c r="J814" s="9">
        <v>26</v>
      </c>
      <c r="K814" s="8">
        <v>22</v>
      </c>
      <c r="L814" s="8">
        <v>400</v>
      </c>
      <c r="M814" s="8">
        <v>201601</v>
      </c>
      <c r="N814" s="8">
        <v>4800</v>
      </c>
      <c r="O814" s="25"/>
    </row>
    <row r="815" s="1" customFormat="1" customHeight="1" spans="1:15">
      <c r="A815" s="9">
        <v>813</v>
      </c>
      <c r="B815" s="9">
        <v>64</v>
      </c>
      <c r="C815" s="10" t="s">
        <v>1814</v>
      </c>
      <c r="D815" s="8" t="s">
        <v>1908</v>
      </c>
      <c r="E815" s="8" t="s">
        <v>22</v>
      </c>
      <c r="F815" s="8" t="s">
        <v>1827</v>
      </c>
      <c r="G815" s="8" t="s">
        <v>1827</v>
      </c>
      <c r="H815" s="26">
        <v>196701</v>
      </c>
      <c r="I815" s="8">
        <v>10</v>
      </c>
      <c r="J815" s="9">
        <v>10</v>
      </c>
      <c r="K815" s="8">
        <v>10</v>
      </c>
      <c r="L815" s="8">
        <v>200</v>
      </c>
      <c r="M815" s="8">
        <v>201601</v>
      </c>
      <c r="N815" s="8">
        <v>2400</v>
      </c>
      <c r="O815" s="25"/>
    </row>
    <row r="816" s="1" customFormat="1" customHeight="1" spans="1:15">
      <c r="A816" s="9">
        <v>814</v>
      </c>
      <c r="B816" s="8">
        <v>1</v>
      </c>
      <c r="C816" s="10" t="s">
        <v>1909</v>
      </c>
      <c r="D816" s="8" t="s">
        <v>1910</v>
      </c>
      <c r="E816" s="8" t="s">
        <v>18</v>
      </c>
      <c r="F816" s="8" t="s">
        <v>1911</v>
      </c>
      <c r="G816" s="8" t="s">
        <v>1912</v>
      </c>
      <c r="H816" s="11" t="s">
        <v>1913</v>
      </c>
      <c r="I816" s="8">
        <v>53</v>
      </c>
      <c r="J816" s="8">
        <v>22</v>
      </c>
      <c r="K816" s="8">
        <v>20</v>
      </c>
      <c r="L816" s="9">
        <f>K816*20</f>
        <v>400</v>
      </c>
      <c r="M816" s="9">
        <v>201601</v>
      </c>
      <c r="N816" s="9">
        <f t="shared" ref="N816:N847" si="64">L816*12</f>
        <v>4800</v>
      </c>
      <c r="O816" s="25"/>
    </row>
    <row r="817" s="1" customFormat="1" customHeight="1" spans="1:15">
      <c r="A817" s="9">
        <v>815</v>
      </c>
      <c r="B817" s="8">
        <v>2</v>
      </c>
      <c r="C817" s="10" t="s">
        <v>1909</v>
      </c>
      <c r="D817" s="8" t="s">
        <v>1914</v>
      </c>
      <c r="E817" s="8" t="s">
        <v>18</v>
      </c>
      <c r="F817" s="8" t="s">
        <v>1911</v>
      </c>
      <c r="G817" s="8" t="s">
        <v>1912</v>
      </c>
      <c r="H817" s="11" t="s">
        <v>1915</v>
      </c>
      <c r="I817" s="8">
        <v>58</v>
      </c>
      <c r="J817" s="8">
        <v>36</v>
      </c>
      <c r="K817" s="8">
        <v>20</v>
      </c>
      <c r="L817" s="9">
        <f>K817*20</f>
        <v>400</v>
      </c>
      <c r="M817" s="9">
        <v>201601</v>
      </c>
      <c r="N817" s="9">
        <f t="shared" si="64"/>
        <v>4800</v>
      </c>
      <c r="O817" s="25"/>
    </row>
    <row r="818" s="1" customFormat="1" customHeight="1" spans="1:15">
      <c r="A818" s="9">
        <v>816</v>
      </c>
      <c r="B818" s="8">
        <v>3</v>
      </c>
      <c r="C818" s="10" t="s">
        <v>1909</v>
      </c>
      <c r="D818" s="8" t="s">
        <v>1916</v>
      </c>
      <c r="E818" s="8" t="s">
        <v>18</v>
      </c>
      <c r="F818" s="8" t="s">
        <v>1917</v>
      </c>
      <c r="G818" s="8" t="s">
        <v>1918</v>
      </c>
      <c r="H818" s="11" t="s">
        <v>1919</v>
      </c>
      <c r="I818" s="8">
        <v>20</v>
      </c>
      <c r="J818" s="8">
        <v>20</v>
      </c>
      <c r="K818" s="8">
        <v>20</v>
      </c>
      <c r="L818" s="9">
        <f>K818*20</f>
        <v>400</v>
      </c>
      <c r="M818" s="9">
        <v>201601</v>
      </c>
      <c r="N818" s="9">
        <f t="shared" si="64"/>
        <v>4800</v>
      </c>
      <c r="O818" s="25"/>
    </row>
    <row r="819" s="1" customFormat="1" customHeight="1" spans="1:15">
      <c r="A819" s="9">
        <v>817</v>
      </c>
      <c r="B819" s="8">
        <v>4</v>
      </c>
      <c r="C819" s="10" t="s">
        <v>1909</v>
      </c>
      <c r="D819" s="8" t="s">
        <v>1920</v>
      </c>
      <c r="E819" s="8" t="s">
        <v>22</v>
      </c>
      <c r="F819" s="8" t="s">
        <v>1917</v>
      </c>
      <c r="G819" s="8" t="s">
        <v>1918</v>
      </c>
      <c r="H819" s="11" t="s">
        <v>1921</v>
      </c>
      <c r="I819" s="8">
        <v>20</v>
      </c>
      <c r="J819" s="8">
        <v>20</v>
      </c>
      <c r="K819" s="8">
        <v>20</v>
      </c>
      <c r="L819" s="9">
        <f>K819*20</f>
        <v>400</v>
      </c>
      <c r="M819" s="9">
        <v>201601</v>
      </c>
      <c r="N819" s="9">
        <f t="shared" si="64"/>
        <v>4800</v>
      </c>
      <c r="O819" s="25"/>
    </row>
    <row r="820" s="1" customFormat="1" customHeight="1" spans="1:15">
      <c r="A820" s="9">
        <v>818</v>
      </c>
      <c r="B820" s="8">
        <v>5</v>
      </c>
      <c r="C820" s="10" t="s">
        <v>1909</v>
      </c>
      <c r="D820" s="8" t="s">
        <v>1922</v>
      </c>
      <c r="E820" s="8" t="s">
        <v>18</v>
      </c>
      <c r="F820" s="8" t="s">
        <v>1923</v>
      </c>
      <c r="G820" s="8" t="s">
        <v>1924</v>
      </c>
      <c r="H820" s="11" t="s">
        <v>1925</v>
      </c>
      <c r="I820" s="8">
        <v>46</v>
      </c>
      <c r="J820" s="8">
        <v>30</v>
      </c>
      <c r="K820" s="8">
        <v>17</v>
      </c>
      <c r="L820" s="9">
        <f>K820*20</f>
        <v>340</v>
      </c>
      <c r="M820" s="9">
        <v>201601</v>
      </c>
      <c r="N820" s="9">
        <f t="shared" si="64"/>
        <v>4080</v>
      </c>
      <c r="O820" s="25"/>
    </row>
    <row r="821" s="1" customFormat="1" customHeight="1" spans="1:15">
      <c r="A821" s="9">
        <v>819</v>
      </c>
      <c r="B821" s="8">
        <v>6</v>
      </c>
      <c r="C821" s="10" t="s">
        <v>1909</v>
      </c>
      <c r="D821" s="8" t="s">
        <v>1926</v>
      </c>
      <c r="E821" s="8" t="s">
        <v>18</v>
      </c>
      <c r="F821" s="8" t="s">
        <v>1927</v>
      </c>
      <c r="G821" s="8" t="s">
        <v>1928</v>
      </c>
      <c r="H821" s="11" t="s">
        <v>1929</v>
      </c>
      <c r="I821" s="8">
        <v>44</v>
      </c>
      <c r="J821" s="8">
        <v>39</v>
      </c>
      <c r="K821" s="8">
        <v>24</v>
      </c>
      <c r="L821" s="9">
        <v>400</v>
      </c>
      <c r="M821" s="9">
        <v>201601</v>
      </c>
      <c r="N821" s="9">
        <f t="shared" si="64"/>
        <v>4800</v>
      </c>
      <c r="O821" s="25"/>
    </row>
    <row r="822" s="1" customFormat="1" customHeight="1" spans="1:15">
      <c r="A822" s="9">
        <v>820</v>
      </c>
      <c r="B822" s="8">
        <v>7</v>
      </c>
      <c r="C822" s="10" t="s">
        <v>1909</v>
      </c>
      <c r="D822" s="8" t="s">
        <v>1930</v>
      </c>
      <c r="E822" s="8" t="s">
        <v>18</v>
      </c>
      <c r="F822" s="8" t="s">
        <v>1931</v>
      </c>
      <c r="G822" s="8" t="s">
        <v>1932</v>
      </c>
      <c r="H822" s="11" t="s">
        <v>1933</v>
      </c>
      <c r="I822" s="8">
        <v>7</v>
      </c>
      <c r="J822" s="8">
        <v>7</v>
      </c>
      <c r="K822" s="8">
        <v>6</v>
      </c>
      <c r="L822" s="9">
        <f t="shared" ref="L822:L828" si="65">K822*20</f>
        <v>120</v>
      </c>
      <c r="M822" s="9">
        <v>201601</v>
      </c>
      <c r="N822" s="9">
        <f t="shared" si="64"/>
        <v>1440</v>
      </c>
      <c r="O822" s="25"/>
    </row>
    <row r="823" s="1" customFormat="1" customHeight="1" spans="1:15">
      <c r="A823" s="9">
        <v>821</v>
      </c>
      <c r="B823" s="8">
        <v>8</v>
      </c>
      <c r="C823" s="10" t="s">
        <v>1909</v>
      </c>
      <c r="D823" s="8" t="s">
        <v>1934</v>
      </c>
      <c r="E823" s="8" t="s">
        <v>18</v>
      </c>
      <c r="F823" s="8" t="s">
        <v>1935</v>
      </c>
      <c r="G823" s="8" t="s">
        <v>1936</v>
      </c>
      <c r="H823" s="11" t="s">
        <v>1937</v>
      </c>
      <c r="I823" s="8">
        <v>42</v>
      </c>
      <c r="J823" s="8">
        <v>36</v>
      </c>
      <c r="K823" s="8">
        <v>22</v>
      </c>
      <c r="L823" s="9">
        <v>400</v>
      </c>
      <c r="M823" s="9">
        <v>201601</v>
      </c>
      <c r="N823" s="9">
        <f t="shared" si="64"/>
        <v>4800</v>
      </c>
      <c r="O823" s="25"/>
    </row>
    <row r="824" s="1" customFormat="1" customHeight="1" spans="1:15">
      <c r="A824" s="9">
        <v>822</v>
      </c>
      <c r="B824" s="8">
        <v>9</v>
      </c>
      <c r="C824" s="10" t="s">
        <v>1909</v>
      </c>
      <c r="D824" s="8" t="s">
        <v>1938</v>
      </c>
      <c r="E824" s="8" t="s">
        <v>22</v>
      </c>
      <c r="F824" s="8" t="s">
        <v>1939</v>
      </c>
      <c r="G824" s="8" t="s">
        <v>1940</v>
      </c>
      <c r="H824" s="11" t="s">
        <v>1941</v>
      </c>
      <c r="I824" s="8">
        <v>12</v>
      </c>
      <c r="J824" s="8">
        <v>12</v>
      </c>
      <c r="K824" s="8">
        <v>12</v>
      </c>
      <c r="L824" s="9">
        <f t="shared" si="65"/>
        <v>240</v>
      </c>
      <c r="M824" s="9">
        <v>201601</v>
      </c>
      <c r="N824" s="9">
        <f t="shared" si="64"/>
        <v>2880</v>
      </c>
      <c r="O824" s="25"/>
    </row>
    <row r="825" s="1" customFormat="1" customHeight="1" spans="1:15">
      <c r="A825" s="9">
        <v>823</v>
      </c>
      <c r="B825" s="8">
        <v>10</v>
      </c>
      <c r="C825" s="10" t="s">
        <v>1909</v>
      </c>
      <c r="D825" s="8" t="s">
        <v>1942</v>
      </c>
      <c r="E825" s="8" t="s">
        <v>18</v>
      </c>
      <c r="F825" s="8" t="s">
        <v>1923</v>
      </c>
      <c r="G825" s="8" t="s">
        <v>1924</v>
      </c>
      <c r="H825" s="11" t="s">
        <v>1943</v>
      </c>
      <c r="I825" s="8">
        <v>44</v>
      </c>
      <c r="J825" s="8">
        <v>39</v>
      </c>
      <c r="K825" s="8">
        <v>23</v>
      </c>
      <c r="L825" s="9">
        <v>400</v>
      </c>
      <c r="M825" s="9">
        <v>201601</v>
      </c>
      <c r="N825" s="9">
        <f t="shared" si="64"/>
        <v>4800</v>
      </c>
      <c r="O825" s="25"/>
    </row>
    <row r="826" s="1" customFormat="1" customHeight="1" spans="1:15">
      <c r="A826" s="9">
        <v>824</v>
      </c>
      <c r="B826" s="8">
        <v>11</v>
      </c>
      <c r="C826" s="10" t="s">
        <v>1909</v>
      </c>
      <c r="D826" s="8" t="s">
        <v>1944</v>
      </c>
      <c r="E826" s="8" t="s">
        <v>22</v>
      </c>
      <c r="F826" s="8" t="s">
        <v>1945</v>
      </c>
      <c r="G826" s="8" t="s">
        <v>1946</v>
      </c>
      <c r="H826" s="11" t="s">
        <v>1947</v>
      </c>
      <c r="I826" s="8">
        <v>9</v>
      </c>
      <c r="J826" s="8">
        <v>9</v>
      </c>
      <c r="K826" s="8">
        <v>9</v>
      </c>
      <c r="L826" s="9">
        <f t="shared" si="65"/>
        <v>180</v>
      </c>
      <c r="M826" s="9">
        <v>201601</v>
      </c>
      <c r="N826" s="9">
        <f t="shared" si="64"/>
        <v>2160</v>
      </c>
      <c r="O826" s="25"/>
    </row>
    <row r="827" s="1" customFormat="1" customHeight="1" spans="1:15">
      <c r="A827" s="9">
        <v>825</v>
      </c>
      <c r="B827" s="8">
        <v>12</v>
      </c>
      <c r="C827" s="10" t="s">
        <v>1909</v>
      </c>
      <c r="D827" s="8" t="s">
        <v>1948</v>
      </c>
      <c r="E827" s="8" t="s">
        <v>18</v>
      </c>
      <c r="F827" s="8" t="s">
        <v>1949</v>
      </c>
      <c r="G827" s="8" t="s">
        <v>1950</v>
      </c>
      <c r="H827" s="11" t="s">
        <v>1951</v>
      </c>
      <c r="I827" s="8">
        <v>49</v>
      </c>
      <c r="J827" s="8">
        <v>39</v>
      </c>
      <c r="K827" s="8">
        <v>20</v>
      </c>
      <c r="L827" s="9">
        <f t="shared" si="65"/>
        <v>400</v>
      </c>
      <c r="M827" s="9">
        <v>201601</v>
      </c>
      <c r="N827" s="9">
        <f t="shared" si="64"/>
        <v>4800</v>
      </c>
      <c r="O827" s="25"/>
    </row>
    <row r="828" s="1" customFormat="1" customHeight="1" spans="1:15">
      <c r="A828" s="9">
        <v>826</v>
      </c>
      <c r="B828" s="8">
        <v>13</v>
      </c>
      <c r="C828" s="10" t="s">
        <v>1909</v>
      </c>
      <c r="D828" s="8" t="s">
        <v>1952</v>
      </c>
      <c r="E828" s="8" t="s">
        <v>18</v>
      </c>
      <c r="F828" s="8" t="s">
        <v>1953</v>
      </c>
      <c r="G828" s="8" t="s">
        <v>1954</v>
      </c>
      <c r="H828" s="11" t="s">
        <v>1955</v>
      </c>
      <c r="I828" s="8">
        <v>20</v>
      </c>
      <c r="J828" s="8">
        <v>20</v>
      </c>
      <c r="K828" s="8">
        <v>20</v>
      </c>
      <c r="L828" s="9">
        <f t="shared" si="65"/>
        <v>400</v>
      </c>
      <c r="M828" s="9">
        <v>201601</v>
      </c>
      <c r="N828" s="9">
        <f t="shared" si="64"/>
        <v>4800</v>
      </c>
      <c r="O828" s="25"/>
    </row>
    <row r="829" s="1" customFormat="1" customHeight="1" spans="1:15">
      <c r="A829" s="9">
        <v>827</v>
      </c>
      <c r="B829" s="8">
        <v>14</v>
      </c>
      <c r="C829" s="10" t="s">
        <v>1909</v>
      </c>
      <c r="D829" s="8" t="s">
        <v>1956</v>
      </c>
      <c r="E829" s="8" t="s">
        <v>18</v>
      </c>
      <c r="F829" s="8" t="s">
        <v>1931</v>
      </c>
      <c r="G829" s="8" t="s">
        <v>1932</v>
      </c>
      <c r="H829" s="11" t="s">
        <v>1957</v>
      </c>
      <c r="I829" s="8">
        <v>43</v>
      </c>
      <c r="J829" s="8">
        <v>38</v>
      </c>
      <c r="K829" s="8">
        <v>21</v>
      </c>
      <c r="L829" s="9">
        <v>400</v>
      </c>
      <c r="M829" s="9">
        <v>201601</v>
      </c>
      <c r="N829" s="9">
        <f t="shared" si="64"/>
        <v>4800</v>
      </c>
      <c r="O829" s="25"/>
    </row>
    <row r="830" s="1" customFormat="1" customHeight="1" spans="1:15">
      <c r="A830" s="9">
        <v>828</v>
      </c>
      <c r="B830" s="8">
        <v>15</v>
      </c>
      <c r="C830" s="10" t="s">
        <v>1909</v>
      </c>
      <c r="D830" s="8" t="s">
        <v>1958</v>
      </c>
      <c r="E830" s="8" t="s">
        <v>18</v>
      </c>
      <c r="F830" s="8" t="s">
        <v>1959</v>
      </c>
      <c r="G830" s="8" t="s">
        <v>1960</v>
      </c>
      <c r="H830" s="11" t="s">
        <v>1961</v>
      </c>
      <c r="I830" s="8">
        <v>45</v>
      </c>
      <c r="J830" s="8">
        <v>33</v>
      </c>
      <c r="K830" s="8">
        <v>16</v>
      </c>
      <c r="L830" s="9">
        <f t="shared" ref="L830:L834" si="66">K830*20</f>
        <v>320</v>
      </c>
      <c r="M830" s="9">
        <v>201601</v>
      </c>
      <c r="N830" s="9">
        <f t="shared" si="64"/>
        <v>3840</v>
      </c>
      <c r="O830" s="25"/>
    </row>
    <row r="831" s="1" customFormat="1" customHeight="1" spans="1:15">
      <c r="A831" s="9">
        <v>829</v>
      </c>
      <c r="B831" s="8">
        <v>16</v>
      </c>
      <c r="C831" s="10" t="s">
        <v>1909</v>
      </c>
      <c r="D831" s="8" t="s">
        <v>1962</v>
      </c>
      <c r="E831" s="8" t="s">
        <v>18</v>
      </c>
      <c r="F831" s="8" t="s">
        <v>1963</v>
      </c>
      <c r="G831" s="8" t="s">
        <v>1964</v>
      </c>
      <c r="H831" s="11" t="s">
        <v>1965</v>
      </c>
      <c r="I831" s="8">
        <v>46</v>
      </c>
      <c r="J831" s="8">
        <v>38</v>
      </c>
      <c r="K831" s="8">
        <v>20</v>
      </c>
      <c r="L831" s="9">
        <f t="shared" si="66"/>
        <v>400</v>
      </c>
      <c r="M831" s="9">
        <v>201601</v>
      </c>
      <c r="N831" s="9">
        <f t="shared" si="64"/>
        <v>4800</v>
      </c>
      <c r="O831" s="25"/>
    </row>
    <row r="832" s="1" customFormat="1" customHeight="1" spans="1:15">
      <c r="A832" s="9">
        <v>830</v>
      </c>
      <c r="B832" s="8">
        <v>17</v>
      </c>
      <c r="C832" s="10" t="s">
        <v>1909</v>
      </c>
      <c r="D832" s="8" t="s">
        <v>1966</v>
      </c>
      <c r="E832" s="8" t="s">
        <v>18</v>
      </c>
      <c r="F832" s="8" t="s">
        <v>1931</v>
      </c>
      <c r="G832" s="8" t="s">
        <v>1932</v>
      </c>
      <c r="H832" s="11" t="s">
        <v>1967</v>
      </c>
      <c r="I832" s="8">
        <v>43</v>
      </c>
      <c r="J832" s="8">
        <v>38</v>
      </c>
      <c r="K832" s="8">
        <v>20</v>
      </c>
      <c r="L832" s="9">
        <f t="shared" si="66"/>
        <v>400</v>
      </c>
      <c r="M832" s="9">
        <v>201601</v>
      </c>
      <c r="N832" s="9">
        <f t="shared" si="64"/>
        <v>4800</v>
      </c>
      <c r="O832" s="25"/>
    </row>
    <row r="833" s="1" customFormat="1" customHeight="1" spans="1:15">
      <c r="A833" s="9">
        <v>831</v>
      </c>
      <c r="B833" s="8">
        <v>18</v>
      </c>
      <c r="C833" s="10" t="s">
        <v>1909</v>
      </c>
      <c r="D833" s="8" t="s">
        <v>1968</v>
      </c>
      <c r="E833" s="8" t="s">
        <v>22</v>
      </c>
      <c r="F833" s="8" t="s">
        <v>1969</v>
      </c>
      <c r="G833" s="8" t="s">
        <v>1970</v>
      </c>
      <c r="H833" s="11" t="s">
        <v>1971</v>
      </c>
      <c r="I833" s="8">
        <v>41</v>
      </c>
      <c r="J833" s="8">
        <v>41</v>
      </c>
      <c r="K833" s="8">
        <v>20</v>
      </c>
      <c r="L833" s="9">
        <f t="shared" si="66"/>
        <v>400</v>
      </c>
      <c r="M833" s="9">
        <v>201601</v>
      </c>
      <c r="N833" s="9">
        <f t="shared" si="64"/>
        <v>4800</v>
      </c>
      <c r="O833" s="25"/>
    </row>
    <row r="834" s="1" customFormat="1" customHeight="1" spans="1:15">
      <c r="A834" s="9">
        <v>832</v>
      </c>
      <c r="B834" s="8">
        <v>19</v>
      </c>
      <c r="C834" s="10" t="s">
        <v>1909</v>
      </c>
      <c r="D834" s="8" t="s">
        <v>1972</v>
      </c>
      <c r="E834" s="8" t="s">
        <v>22</v>
      </c>
      <c r="F834" s="8" t="s">
        <v>1973</v>
      </c>
      <c r="G834" s="8" t="s">
        <v>1974</v>
      </c>
      <c r="H834" s="11" t="s">
        <v>1975</v>
      </c>
      <c r="I834" s="8">
        <v>7</v>
      </c>
      <c r="J834" s="8">
        <v>7</v>
      </c>
      <c r="K834" s="8">
        <v>7</v>
      </c>
      <c r="L834" s="9">
        <f t="shared" si="66"/>
        <v>140</v>
      </c>
      <c r="M834" s="9">
        <v>201601</v>
      </c>
      <c r="N834" s="9">
        <f t="shared" si="64"/>
        <v>1680</v>
      </c>
      <c r="O834" s="25"/>
    </row>
    <row r="835" s="1" customFormat="1" customHeight="1" spans="1:15">
      <c r="A835" s="9">
        <v>833</v>
      </c>
      <c r="B835" s="8">
        <v>20</v>
      </c>
      <c r="C835" s="10" t="s">
        <v>1909</v>
      </c>
      <c r="D835" s="8" t="s">
        <v>1976</v>
      </c>
      <c r="E835" s="8" t="s">
        <v>18</v>
      </c>
      <c r="F835" s="8" t="s">
        <v>1911</v>
      </c>
      <c r="G835" s="8" t="s">
        <v>1912</v>
      </c>
      <c r="H835" s="11" t="s">
        <v>1977</v>
      </c>
      <c r="I835" s="8">
        <v>51</v>
      </c>
      <c r="J835" s="8">
        <v>41</v>
      </c>
      <c r="K835" s="8">
        <v>21</v>
      </c>
      <c r="L835" s="9">
        <v>400</v>
      </c>
      <c r="M835" s="9">
        <v>201601</v>
      </c>
      <c r="N835" s="9">
        <f t="shared" si="64"/>
        <v>4800</v>
      </c>
      <c r="O835" s="25"/>
    </row>
    <row r="836" s="1" customFormat="1" customHeight="1" spans="1:15">
      <c r="A836" s="9">
        <v>834</v>
      </c>
      <c r="B836" s="8">
        <v>21</v>
      </c>
      <c r="C836" s="10" t="s">
        <v>1909</v>
      </c>
      <c r="D836" s="8" t="s">
        <v>1978</v>
      </c>
      <c r="E836" s="8" t="s">
        <v>18</v>
      </c>
      <c r="F836" s="8" t="s">
        <v>1979</v>
      </c>
      <c r="G836" s="8" t="s">
        <v>1980</v>
      </c>
      <c r="H836" s="11" t="s">
        <v>1977</v>
      </c>
      <c r="I836" s="8">
        <v>51</v>
      </c>
      <c r="J836" s="8">
        <v>41</v>
      </c>
      <c r="K836" s="8">
        <v>22</v>
      </c>
      <c r="L836" s="9">
        <v>400</v>
      </c>
      <c r="M836" s="9">
        <v>201601</v>
      </c>
      <c r="N836" s="9">
        <f t="shared" si="64"/>
        <v>4800</v>
      </c>
      <c r="O836" s="25"/>
    </row>
    <row r="837" s="1" customFormat="1" customHeight="1" spans="1:15">
      <c r="A837" s="9">
        <v>835</v>
      </c>
      <c r="B837" s="8">
        <v>22</v>
      </c>
      <c r="C837" s="10" t="s">
        <v>1909</v>
      </c>
      <c r="D837" s="8" t="s">
        <v>1981</v>
      </c>
      <c r="E837" s="8" t="s">
        <v>22</v>
      </c>
      <c r="F837" s="8" t="s">
        <v>1923</v>
      </c>
      <c r="G837" s="8" t="s">
        <v>1912</v>
      </c>
      <c r="H837" s="11" t="s">
        <v>1982</v>
      </c>
      <c r="I837" s="8">
        <v>5</v>
      </c>
      <c r="J837" s="8">
        <v>5</v>
      </c>
      <c r="K837" s="8">
        <v>5</v>
      </c>
      <c r="L837" s="9">
        <f t="shared" ref="L837:L841" si="67">K837*20</f>
        <v>100</v>
      </c>
      <c r="M837" s="9">
        <v>201601</v>
      </c>
      <c r="N837" s="9">
        <f t="shared" si="64"/>
        <v>1200</v>
      </c>
      <c r="O837" s="25"/>
    </row>
    <row r="838" s="1" customFormat="1" customHeight="1" spans="1:15">
      <c r="A838" s="9">
        <v>836</v>
      </c>
      <c r="B838" s="8">
        <v>23</v>
      </c>
      <c r="C838" s="10" t="s">
        <v>1909</v>
      </c>
      <c r="D838" s="8" t="s">
        <v>1983</v>
      </c>
      <c r="E838" s="8" t="s">
        <v>22</v>
      </c>
      <c r="F838" s="8" t="s">
        <v>1923</v>
      </c>
      <c r="G838" s="8" t="s">
        <v>1924</v>
      </c>
      <c r="H838" s="11" t="s">
        <v>342</v>
      </c>
      <c r="I838" s="8">
        <v>20</v>
      </c>
      <c r="J838" s="8">
        <v>20</v>
      </c>
      <c r="K838" s="8">
        <v>20</v>
      </c>
      <c r="L838" s="9">
        <f t="shared" si="67"/>
        <v>400</v>
      </c>
      <c r="M838" s="9">
        <v>201601</v>
      </c>
      <c r="N838" s="9">
        <f t="shared" si="64"/>
        <v>4800</v>
      </c>
      <c r="O838" s="25"/>
    </row>
    <row r="839" s="1" customFormat="1" customHeight="1" spans="1:15">
      <c r="A839" s="9">
        <v>837</v>
      </c>
      <c r="B839" s="8">
        <v>24</v>
      </c>
      <c r="C839" s="10" t="s">
        <v>1909</v>
      </c>
      <c r="D839" s="8" t="s">
        <v>1984</v>
      </c>
      <c r="E839" s="8" t="s">
        <v>22</v>
      </c>
      <c r="F839" s="8" t="s">
        <v>1985</v>
      </c>
      <c r="G839" s="8" t="s">
        <v>1986</v>
      </c>
      <c r="H839" s="11" t="s">
        <v>1987</v>
      </c>
      <c r="I839" s="8">
        <v>10</v>
      </c>
      <c r="J839" s="8">
        <v>10</v>
      </c>
      <c r="K839" s="8">
        <v>10</v>
      </c>
      <c r="L839" s="9">
        <f t="shared" si="67"/>
        <v>200</v>
      </c>
      <c r="M839" s="9">
        <v>201601</v>
      </c>
      <c r="N839" s="9">
        <f t="shared" si="64"/>
        <v>2400</v>
      </c>
      <c r="O839" s="25"/>
    </row>
    <row r="840" s="1" customFormat="1" customHeight="1" spans="1:15">
      <c r="A840" s="9">
        <v>838</v>
      </c>
      <c r="B840" s="8">
        <v>25</v>
      </c>
      <c r="C840" s="10" t="s">
        <v>1909</v>
      </c>
      <c r="D840" s="8" t="s">
        <v>1988</v>
      </c>
      <c r="E840" s="8" t="s">
        <v>18</v>
      </c>
      <c r="F840" s="8" t="s">
        <v>1963</v>
      </c>
      <c r="G840" s="8" t="s">
        <v>1964</v>
      </c>
      <c r="H840" s="11" t="s">
        <v>1989</v>
      </c>
      <c r="I840" s="8">
        <v>46</v>
      </c>
      <c r="J840" s="8">
        <v>39</v>
      </c>
      <c r="K840" s="8">
        <v>20</v>
      </c>
      <c r="L840" s="9">
        <f t="shared" si="67"/>
        <v>400</v>
      </c>
      <c r="M840" s="9">
        <v>201601</v>
      </c>
      <c r="N840" s="9">
        <f t="shared" si="64"/>
        <v>4800</v>
      </c>
      <c r="O840" s="25"/>
    </row>
    <row r="841" s="1" customFormat="1" customHeight="1" spans="1:15">
      <c r="A841" s="9">
        <v>839</v>
      </c>
      <c r="B841" s="8">
        <v>26</v>
      </c>
      <c r="C841" s="10" t="s">
        <v>1909</v>
      </c>
      <c r="D841" s="8" t="s">
        <v>1990</v>
      </c>
      <c r="E841" s="8" t="s">
        <v>18</v>
      </c>
      <c r="F841" s="8" t="s">
        <v>1917</v>
      </c>
      <c r="G841" s="8" t="s">
        <v>1918</v>
      </c>
      <c r="H841" s="11" t="s">
        <v>1991</v>
      </c>
      <c r="I841" s="8">
        <v>45</v>
      </c>
      <c r="J841" s="8">
        <v>36</v>
      </c>
      <c r="K841" s="8">
        <v>17</v>
      </c>
      <c r="L841" s="9">
        <f t="shared" si="67"/>
        <v>340</v>
      </c>
      <c r="M841" s="9">
        <v>201601</v>
      </c>
      <c r="N841" s="9">
        <f t="shared" si="64"/>
        <v>4080</v>
      </c>
      <c r="O841" s="25"/>
    </row>
    <row r="842" s="1" customFormat="1" customHeight="1" spans="1:15">
      <c r="A842" s="9">
        <v>840</v>
      </c>
      <c r="B842" s="8">
        <v>27</v>
      </c>
      <c r="C842" s="10" t="s">
        <v>1909</v>
      </c>
      <c r="D842" s="8" t="s">
        <v>1992</v>
      </c>
      <c r="E842" s="8" t="s">
        <v>18</v>
      </c>
      <c r="F842" s="8" t="s">
        <v>1939</v>
      </c>
      <c r="G842" s="8" t="s">
        <v>1940</v>
      </c>
      <c r="H842" s="11" t="s">
        <v>1993</v>
      </c>
      <c r="I842" s="8">
        <v>40</v>
      </c>
      <c r="J842" s="8">
        <v>40</v>
      </c>
      <c r="K842" s="8">
        <v>22</v>
      </c>
      <c r="L842" s="9">
        <v>400</v>
      </c>
      <c r="M842" s="9">
        <v>201601</v>
      </c>
      <c r="N842" s="9">
        <f t="shared" si="64"/>
        <v>4800</v>
      </c>
      <c r="O842" s="25"/>
    </row>
    <row r="843" s="1" customFormat="1" customHeight="1" spans="1:15">
      <c r="A843" s="9">
        <v>841</v>
      </c>
      <c r="B843" s="8">
        <v>28</v>
      </c>
      <c r="C843" s="10" t="s">
        <v>1909</v>
      </c>
      <c r="D843" s="8" t="s">
        <v>1994</v>
      </c>
      <c r="E843" s="8" t="s">
        <v>18</v>
      </c>
      <c r="F843" s="8" t="s">
        <v>1995</v>
      </c>
      <c r="G843" s="8" t="s">
        <v>1996</v>
      </c>
      <c r="H843" s="11" t="s">
        <v>1997</v>
      </c>
      <c r="I843" s="8">
        <v>10</v>
      </c>
      <c r="J843" s="8">
        <v>10</v>
      </c>
      <c r="K843" s="8">
        <v>10</v>
      </c>
      <c r="L843" s="9">
        <f t="shared" ref="L843:L845" si="68">K843*20</f>
        <v>200</v>
      </c>
      <c r="M843" s="9">
        <v>201601</v>
      </c>
      <c r="N843" s="9">
        <f t="shared" si="64"/>
        <v>2400</v>
      </c>
      <c r="O843" s="25"/>
    </row>
    <row r="844" s="1" customFormat="1" customHeight="1" spans="1:15">
      <c r="A844" s="9">
        <v>842</v>
      </c>
      <c r="B844" s="8">
        <v>29</v>
      </c>
      <c r="C844" s="10" t="s">
        <v>1909</v>
      </c>
      <c r="D844" s="8" t="s">
        <v>1998</v>
      </c>
      <c r="E844" s="8" t="s">
        <v>18</v>
      </c>
      <c r="F844" s="8" t="s">
        <v>1999</v>
      </c>
      <c r="G844" s="8" t="s">
        <v>1986</v>
      </c>
      <c r="H844" s="11" t="s">
        <v>2000</v>
      </c>
      <c r="I844" s="8">
        <v>49</v>
      </c>
      <c r="J844" s="8">
        <v>40</v>
      </c>
      <c r="K844" s="8">
        <v>20</v>
      </c>
      <c r="L844" s="9">
        <f t="shared" si="68"/>
        <v>400</v>
      </c>
      <c r="M844" s="9">
        <v>201601</v>
      </c>
      <c r="N844" s="9">
        <f t="shared" si="64"/>
        <v>4800</v>
      </c>
      <c r="O844" s="25"/>
    </row>
    <row r="845" s="1" customFormat="1" customHeight="1" spans="1:15">
      <c r="A845" s="9">
        <v>843</v>
      </c>
      <c r="B845" s="8">
        <v>30</v>
      </c>
      <c r="C845" s="10" t="s">
        <v>1909</v>
      </c>
      <c r="D845" s="8" t="s">
        <v>2001</v>
      </c>
      <c r="E845" s="8" t="s">
        <v>18</v>
      </c>
      <c r="F845" s="8" t="s">
        <v>1953</v>
      </c>
      <c r="G845" s="8" t="s">
        <v>1954</v>
      </c>
      <c r="H845" s="11" t="s">
        <v>2002</v>
      </c>
      <c r="I845" s="8">
        <v>20</v>
      </c>
      <c r="J845" s="8">
        <v>20</v>
      </c>
      <c r="K845" s="8">
        <v>20</v>
      </c>
      <c r="L845" s="9">
        <f t="shared" si="68"/>
        <v>400</v>
      </c>
      <c r="M845" s="9">
        <v>201601</v>
      </c>
      <c r="N845" s="9">
        <f t="shared" si="64"/>
        <v>4800</v>
      </c>
      <c r="O845" s="25"/>
    </row>
    <row r="846" s="1" customFormat="1" customHeight="1" spans="1:15">
      <c r="A846" s="9">
        <v>844</v>
      </c>
      <c r="B846" s="8">
        <v>31</v>
      </c>
      <c r="C846" s="10" t="s">
        <v>1909</v>
      </c>
      <c r="D846" s="8" t="s">
        <v>2003</v>
      </c>
      <c r="E846" s="8" t="s">
        <v>18</v>
      </c>
      <c r="F846" s="8" t="s">
        <v>1999</v>
      </c>
      <c r="G846" s="8" t="s">
        <v>1986</v>
      </c>
      <c r="H846" s="11" t="s">
        <v>2004</v>
      </c>
      <c r="I846" s="8">
        <v>50</v>
      </c>
      <c r="J846" s="8">
        <v>41</v>
      </c>
      <c r="K846" s="8">
        <v>21</v>
      </c>
      <c r="L846" s="9">
        <v>400</v>
      </c>
      <c r="M846" s="9">
        <v>201601</v>
      </c>
      <c r="N846" s="9">
        <f t="shared" si="64"/>
        <v>4800</v>
      </c>
      <c r="O846" s="25"/>
    </row>
    <row r="847" s="1" customFormat="1" customHeight="1" spans="1:15">
      <c r="A847" s="9">
        <v>845</v>
      </c>
      <c r="B847" s="8">
        <v>32</v>
      </c>
      <c r="C847" s="10" t="s">
        <v>1909</v>
      </c>
      <c r="D847" s="8" t="s">
        <v>1580</v>
      </c>
      <c r="E847" s="8" t="s">
        <v>18</v>
      </c>
      <c r="F847" s="8" t="s">
        <v>2005</v>
      </c>
      <c r="G847" s="8" t="s">
        <v>2006</v>
      </c>
      <c r="H847" s="11" t="s">
        <v>2007</v>
      </c>
      <c r="I847" s="8">
        <v>13</v>
      </c>
      <c r="J847" s="8">
        <v>13</v>
      </c>
      <c r="K847" s="8">
        <v>13</v>
      </c>
      <c r="L847" s="9">
        <f t="shared" ref="L847:L853" si="69">K847*20</f>
        <v>260</v>
      </c>
      <c r="M847" s="9">
        <v>201601</v>
      </c>
      <c r="N847" s="9">
        <f t="shared" si="64"/>
        <v>3120</v>
      </c>
      <c r="O847" s="25"/>
    </row>
    <row r="848" s="1" customFormat="1" customHeight="1" spans="1:15">
      <c r="A848" s="9">
        <v>846</v>
      </c>
      <c r="B848" s="8">
        <v>33</v>
      </c>
      <c r="C848" s="10" t="s">
        <v>1909</v>
      </c>
      <c r="D848" s="8" t="s">
        <v>2008</v>
      </c>
      <c r="E848" s="8" t="s">
        <v>22</v>
      </c>
      <c r="F848" s="8" t="s">
        <v>1935</v>
      </c>
      <c r="G848" s="8" t="s">
        <v>1936</v>
      </c>
      <c r="H848" s="11" t="s">
        <v>1064</v>
      </c>
      <c r="I848" s="8">
        <v>42</v>
      </c>
      <c r="J848" s="8">
        <v>36</v>
      </c>
      <c r="K848" s="8">
        <v>22</v>
      </c>
      <c r="L848" s="9">
        <v>400</v>
      </c>
      <c r="M848" s="9">
        <v>201601</v>
      </c>
      <c r="N848" s="9">
        <f t="shared" ref="N848:N895" si="70">L848*12</f>
        <v>4800</v>
      </c>
      <c r="O848" s="25"/>
    </row>
    <row r="849" s="1" customFormat="1" customHeight="1" spans="1:15">
      <c r="A849" s="9">
        <v>847</v>
      </c>
      <c r="B849" s="8">
        <v>34</v>
      </c>
      <c r="C849" s="10" t="s">
        <v>1909</v>
      </c>
      <c r="D849" s="8" t="s">
        <v>2009</v>
      </c>
      <c r="E849" s="8" t="s">
        <v>22</v>
      </c>
      <c r="F849" s="8" t="s">
        <v>1931</v>
      </c>
      <c r="G849" s="8" t="s">
        <v>1932</v>
      </c>
      <c r="H849" s="11" t="s">
        <v>380</v>
      </c>
      <c r="I849" s="8">
        <v>21</v>
      </c>
      <c r="J849" s="8">
        <v>21</v>
      </c>
      <c r="K849" s="8">
        <v>21</v>
      </c>
      <c r="L849" s="9">
        <v>400</v>
      </c>
      <c r="M849" s="9">
        <v>201601</v>
      </c>
      <c r="N849" s="9">
        <f t="shared" si="70"/>
        <v>4800</v>
      </c>
      <c r="O849" s="25"/>
    </row>
    <row r="850" s="1" customFormat="1" customHeight="1" spans="1:15">
      <c r="A850" s="9">
        <v>848</v>
      </c>
      <c r="B850" s="8">
        <v>35</v>
      </c>
      <c r="C850" s="10" t="s">
        <v>1909</v>
      </c>
      <c r="D850" s="8" t="s">
        <v>2010</v>
      </c>
      <c r="E850" s="8" t="s">
        <v>18</v>
      </c>
      <c r="F850" s="8" t="s">
        <v>2011</v>
      </c>
      <c r="G850" s="8" t="s">
        <v>2012</v>
      </c>
      <c r="H850" s="11" t="s">
        <v>2013</v>
      </c>
      <c r="I850" s="8">
        <v>41</v>
      </c>
      <c r="J850" s="8">
        <v>41</v>
      </c>
      <c r="K850" s="8">
        <v>19</v>
      </c>
      <c r="L850" s="9">
        <f t="shared" si="69"/>
        <v>380</v>
      </c>
      <c r="M850" s="9">
        <v>201601</v>
      </c>
      <c r="N850" s="9">
        <v>3800</v>
      </c>
      <c r="O850" s="9" t="s">
        <v>2014</v>
      </c>
    </row>
    <row r="851" s="1" customFormat="1" customHeight="1" spans="1:15">
      <c r="A851" s="9">
        <v>849</v>
      </c>
      <c r="B851" s="8">
        <v>36</v>
      </c>
      <c r="C851" s="10" t="s">
        <v>1909</v>
      </c>
      <c r="D851" s="8" t="s">
        <v>2015</v>
      </c>
      <c r="E851" s="8" t="s">
        <v>18</v>
      </c>
      <c r="F851" s="8" t="s">
        <v>1923</v>
      </c>
      <c r="G851" s="8" t="s">
        <v>1924</v>
      </c>
      <c r="H851" s="11" t="s">
        <v>2016</v>
      </c>
      <c r="I851" s="8">
        <v>41</v>
      </c>
      <c r="J851" s="8">
        <v>33</v>
      </c>
      <c r="K851" s="8">
        <v>12</v>
      </c>
      <c r="L851" s="9">
        <f t="shared" si="69"/>
        <v>240</v>
      </c>
      <c r="M851" s="9">
        <v>201601</v>
      </c>
      <c r="N851" s="9">
        <f t="shared" si="70"/>
        <v>2880</v>
      </c>
      <c r="O851" s="25"/>
    </row>
    <row r="852" s="1" customFormat="1" customHeight="1" spans="1:15">
      <c r="A852" s="9">
        <v>850</v>
      </c>
      <c r="B852" s="8">
        <v>37</v>
      </c>
      <c r="C852" s="10" t="s">
        <v>1909</v>
      </c>
      <c r="D852" s="8" t="s">
        <v>2017</v>
      </c>
      <c r="E852" s="8" t="s">
        <v>22</v>
      </c>
      <c r="F852" s="8" t="s">
        <v>1963</v>
      </c>
      <c r="G852" s="8" t="s">
        <v>1964</v>
      </c>
      <c r="H852" s="11" t="s">
        <v>2018</v>
      </c>
      <c r="I852" s="8">
        <v>35</v>
      </c>
      <c r="J852" s="8">
        <v>35</v>
      </c>
      <c r="K852" s="8">
        <v>17</v>
      </c>
      <c r="L852" s="9">
        <f t="shared" si="69"/>
        <v>340</v>
      </c>
      <c r="M852" s="9">
        <v>201601</v>
      </c>
      <c r="N852" s="9">
        <f t="shared" si="70"/>
        <v>4080</v>
      </c>
      <c r="O852" s="25"/>
    </row>
    <row r="853" s="1" customFormat="1" customHeight="1" spans="1:15">
      <c r="A853" s="9">
        <v>851</v>
      </c>
      <c r="B853" s="8">
        <v>38</v>
      </c>
      <c r="C853" s="10" t="s">
        <v>1909</v>
      </c>
      <c r="D853" s="8" t="s">
        <v>2019</v>
      </c>
      <c r="E853" s="8" t="s">
        <v>18</v>
      </c>
      <c r="F853" s="8" t="s">
        <v>1973</v>
      </c>
      <c r="G853" s="8" t="s">
        <v>1974</v>
      </c>
      <c r="H853" s="11" t="s">
        <v>1140</v>
      </c>
      <c r="I853" s="8">
        <v>47</v>
      </c>
      <c r="J853" s="8">
        <v>40</v>
      </c>
      <c r="K853" s="8">
        <v>18</v>
      </c>
      <c r="L853" s="9">
        <f t="shared" si="69"/>
        <v>360</v>
      </c>
      <c r="M853" s="9">
        <v>201601</v>
      </c>
      <c r="N853" s="9">
        <f t="shared" si="70"/>
        <v>4320</v>
      </c>
      <c r="O853" s="25"/>
    </row>
    <row r="854" s="1" customFormat="1" customHeight="1" spans="1:15">
      <c r="A854" s="9">
        <v>852</v>
      </c>
      <c r="B854" s="8">
        <v>39</v>
      </c>
      <c r="C854" s="10" t="s">
        <v>1909</v>
      </c>
      <c r="D854" s="8" t="s">
        <v>2020</v>
      </c>
      <c r="E854" s="8" t="s">
        <v>22</v>
      </c>
      <c r="F854" s="8" t="s">
        <v>1935</v>
      </c>
      <c r="G854" s="8" t="s">
        <v>1936</v>
      </c>
      <c r="H854" s="11" t="s">
        <v>1937</v>
      </c>
      <c r="I854" s="8">
        <v>42</v>
      </c>
      <c r="J854" s="8">
        <v>42</v>
      </c>
      <c r="K854" s="8">
        <v>22</v>
      </c>
      <c r="L854" s="9">
        <v>400</v>
      </c>
      <c r="M854" s="9">
        <v>201601</v>
      </c>
      <c r="N854" s="9">
        <f t="shared" si="70"/>
        <v>4800</v>
      </c>
      <c r="O854" s="25"/>
    </row>
    <row r="855" s="1" customFormat="1" customHeight="1" spans="1:15">
      <c r="A855" s="9">
        <v>853</v>
      </c>
      <c r="B855" s="8">
        <v>40</v>
      </c>
      <c r="C855" s="10" t="s">
        <v>1909</v>
      </c>
      <c r="D855" s="8" t="s">
        <v>2021</v>
      </c>
      <c r="E855" s="8" t="s">
        <v>22</v>
      </c>
      <c r="F855" s="8" t="s">
        <v>1939</v>
      </c>
      <c r="G855" s="8" t="s">
        <v>1940</v>
      </c>
      <c r="H855" s="11" t="s">
        <v>2022</v>
      </c>
      <c r="I855" s="8">
        <v>14</v>
      </c>
      <c r="J855" s="8">
        <v>14</v>
      </c>
      <c r="K855" s="8">
        <v>14</v>
      </c>
      <c r="L855" s="9">
        <f t="shared" ref="L855:L895" si="71">K855*20</f>
        <v>280</v>
      </c>
      <c r="M855" s="9">
        <v>201601</v>
      </c>
      <c r="N855" s="9">
        <f t="shared" si="70"/>
        <v>3360</v>
      </c>
      <c r="O855" s="25"/>
    </row>
    <row r="856" s="1" customFormat="1" customHeight="1" spans="1:15">
      <c r="A856" s="9">
        <v>854</v>
      </c>
      <c r="B856" s="8">
        <v>41</v>
      </c>
      <c r="C856" s="10" t="s">
        <v>1909</v>
      </c>
      <c r="D856" s="8" t="s">
        <v>2023</v>
      </c>
      <c r="E856" s="8" t="s">
        <v>18</v>
      </c>
      <c r="F856" s="8" t="s">
        <v>1917</v>
      </c>
      <c r="G856" s="8" t="s">
        <v>1918</v>
      </c>
      <c r="H856" s="11" t="s">
        <v>2024</v>
      </c>
      <c r="I856" s="8">
        <v>49</v>
      </c>
      <c r="J856" s="8">
        <v>43</v>
      </c>
      <c r="K856" s="8">
        <v>21</v>
      </c>
      <c r="L856" s="9">
        <v>400</v>
      </c>
      <c r="M856" s="9">
        <v>201601</v>
      </c>
      <c r="N856" s="9">
        <f t="shared" si="70"/>
        <v>4800</v>
      </c>
      <c r="O856" s="25"/>
    </row>
    <row r="857" s="1" customFormat="1" customHeight="1" spans="1:15">
      <c r="A857" s="9">
        <v>855</v>
      </c>
      <c r="B857" s="8">
        <v>42</v>
      </c>
      <c r="C857" s="10" t="s">
        <v>1909</v>
      </c>
      <c r="D857" s="8" t="s">
        <v>2025</v>
      </c>
      <c r="E857" s="8" t="s">
        <v>18</v>
      </c>
      <c r="F857" s="8" t="s">
        <v>1923</v>
      </c>
      <c r="G857" s="8" t="s">
        <v>1924</v>
      </c>
      <c r="H857" s="11" t="s">
        <v>435</v>
      </c>
      <c r="I857" s="8">
        <v>12</v>
      </c>
      <c r="J857" s="8">
        <v>12</v>
      </c>
      <c r="K857" s="8">
        <v>12</v>
      </c>
      <c r="L857" s="9">
        <f t="shared" si="71"/>
        <v>240</v>
      </c>
      <c r="M857" s="9">
        <v>201601</v>
      </c>
      <c r="N857" s="9">
        <f t="shared" si="70"/>
        <v>2880</v>
      </c>
      <c r="O857" s="25"/>
    </row>
    <row r="858" s="1" customFormat="1" customHeight="1" spans="1:15">
      <c r="A858" s="9">
        <v>856</v>
      </c>
      <c r="B858" s="8">
        <v>43</v>
      </c>
      <c r="C858" s="10" t="s">
        <v>1909</v>
      </c>
      <c r="D858" s="8" t="s">
        <v>2026</v>
      </c>
      <c r="E858" s="8" t="s">
        <v>18</v>
      </c>
      <c r="F858" s="8" t="s">
        <v>1917</v>
      </c>
      <c r="G858" s="8" t="s">
        <v>1918</v>
      </c>
      <c r="H858" s="11" t="s">
        <v>2027</v>
      </c>
      <c r="I858" s="8">
        <v>51</v>
      </c>
      <c r="J858" s="8">
        <v>44</v>
      </c>
      <c r="K858" s="8">
        <v>22</v>
      </c>
      <c r="L858" s="9">
        <v>400</v>
      </c>
      <c r="M858" s="9">
        <v>201601</v>
      </c>
      <c r="N858" s="9">
        <f t="shared" si="70"/>
        <v>4800</v>
      </c>
      <c r="O858" s="25"/>
    </row>
    <row r="859" s="1" customFormat="1" customHeight="1" spans="1:15">
      <c r="A859" s="9">
        <v>857</v>
      </c>
      <c r="B859" s="8">
        <v>44</v>
      </c>
      <c r="C859" s="10" t="s">
        <v>1909</v>
      </c>
      <c r="D859" s="8" t="s">
        <v>2028</v>
      </c>
      <c r="E859" s="8" t="s">
        <v>22</v>
      </c>
      <c r="F859" s="8" t="s">
        <v>2029</v>
      </c>
      <c r="G859" s="8" t="s">
        <v>1974</v>
      </c>
      <c r="H859" s="11" t="s">
        <v>2030</v>
      </c>
      <c r="I859" s="8">
        <v>6</v>
      </c>
      <c r="J859" s="8">
        <v>6</v>
      </c>
      <c r="K859" s="8">
        <v>6</v>
      </c>
      <c r="L859" s="9">
        <f t="shared" si="71"/>
        <v>120</v>
      </c>
      <c r="M859" s="9">
        <v>201601</v>
      </c>
      <c r="N859" s="9">
        <f t="shared" si="70"/>
        <v>1440</v>
      </c>
      <c r="O859" s="25"/>
    </row>
    <row r="860" s="1" customFormat="1" customHeight="1" spans="1:15">
      <c r="A860" s="9">
        <v>858</v>
      </c>
      <c r="B860" s="8">
        <v>45</v>
      </c>
      <c r="C860" s="10" t="s">
        <v>1909</v>
      </c>
      <c r="D860" s="8" t="s">
        <v>2031</v>
      </c>
      <c r="E860" s="8" t="s">
        <v>18</v>
      </c>
      <c r="F860" s="8" t="s">
        <v>1999</v>
      </c>
      <c r="G860" s="8" t="s">
        <v>1986</v>
      </c>
      <c r="H860" s="11" t="s">
        <v>2032</v>
      </c>
      <c r="I860" s="8">
        <v>7</v>
      </c>
      <c r="J860" s="8">
        <v>7</v>
      </c>
      <c r="K860" s="8">
        <v>7</v>
      </c>
      <c r="L860" s="9">
        <f t="shared" si="71"/>
        <v>140</v>
      </c>
      <c r="M860" s="9">
        <v>201601</v>
      </c>
      <c r="N860" s="9">
        <f t="shared" si="70"/>
        <v>1680</v>
      </c>
      <c r="O860" s="25"/>
    </row>
    <row r="861" s="1" customFormat="1" customHeight="1" spans="1:15">
      <c r="A861" s="9">
        <v>859</v>
      </c>
      <c r="B861" s="8">
        <v>46</v>
      </c>
      <c r="C861" s="10" t="s">
        <v>1909</v>
      </c>
      <c r="D861" s="8" t="s">
        <v>2033</v>
      </c>
      <c r="E861" s="8" t="s">
        <v>18</v>
      </c>
      <c r="F861" s="8" t="s">
        <v>2034</v>
      </c>
      <c r="G861" s="8" t="s">
        <v>2035</v>
      </c>
      <c r="H861" s="11" t="s">
        <v>1593</v>
      </c>
      <c r="I861" s="8">
        <v>50</v>
      </c>
      <c r="J861" s="8">
        <v>40</v>
      </c>
      <c r="K861" s="8">
        <v>20</v>
      </c>
      <c r="L861" s="9">
        <f t="shared" si="71"/>
        <v>400</v>
      </c>
      <c r="M861" s="9">
        <v>201601</v>
      </c>
      <c r="N861" s="9">
        <f t="shared" si="70"/>
        <v>4800</v>
      </c>
      <c r="O861" s="25"/>
    </row>
    <row r="862" s="1" customFormat="1" customHeight="1" spans="1:15">
      <c r="A862" s="9">
        <v>860</v>
      </c>
      <c r="B862" s="8">
        <v>47</v>
      </c>
      <c r="C862" s="10" t="s">
        <v>1909</v>
      </c>
      <c r="D862" s="8" t="s">
        <v>2036</v>
      </c>
      <c r="E862" s="8" t="s">
        <v>22</v>
      </c>
      <c r="F862" s="8" t="s">
        <v>2037</v>
      </c>
      <c r="G862" s="8" t="s">
        <v>2038</v>
      </c>
      <c r="H862" s="11" t="s">
        <v>2039</v>
      </c>
      <c r="I862" s="8">
        <v>34</v>
      </c>
      <c r="J862" s="8">
        <v>34</v>
      </c>
      <c r="K862" s="8">
        <v>19</v>
      </c>
      <c r="L862" s="9">
        <f t="shared" si="71"/>
        <v>380</v>
      </c>
      <c r="M862" s="9">
        <v>201601</v>
      </c>
      <c r="N862" s="9">
        <f t="shared" si="70"/>
        <v>4560</v>
      </c>
      <c r="O862" s="25"/>
    </row>
    <row r="863" s="1" customFormat="1" customHeight="1" spans="1:15">
      <c r="A863" s="9">
        <v>861</v>
      </c>
      <c r="B863" s="8">
        <v>48</v>
      </c>
      <c r="C863" s="10" t="s">
        <v>1909</v>
      </c>
      <c r="D863" s="8" t="s">
        <v>2040</v>
      </c>
      <c r="E863" s="8" t="s">
        <v>18</v>
      </c>
      <c r="F863" s="8" t="s">
        <v>1973</v>
      </c>
      <c r="G863" s="8" t="s">
        <v>1974</v>
      </c>
      <c r="H863" s="11" t="s">
        <v>2041</v>
      </c>
      <c r="I863" s="8">
        <v>19</v>
      </c>
      <c r="J863" s="8">
        <v>19</v>
      </c>
      <c r="K863" s="8">
        <v>19</v>
      </c>
      <c r="L863" s="9">
        <f t="shared" si="71"/>
        <v>380</v>
      </c>
      <c r="M863" s="9">
        <v>201601</v>
      </c>
      <c r="N863" s="9">
        <v>380</v>
      </c>
      <c r="O863" s="9" t="s">
        <v>2042</v>
      </c>
    </row>
    <row r="864" s="1" customFormat="1" customHeight="1" spans="1:15">
      <c r="A864" s="9">
        <v>862</v>
      </c>
      <c r="B864" s="8">
        <v>49</v>
      </c>
      <c r="C864" s="10" t="s">
        <v>1909</v>
      </c>
      <c r="D864" s="8" t="s">
        <v>2043</v>
      </c>
      <c r="E864" s="8" t="s">
        <v>18</v>
      </c>
      <c r="F864" s="8" t="s">
        <v>1939</v>
      </c>
      <c r="G864" s="8" t="s">
        <v>1940</v>
      </c>
      <c r="H864" s="11" t="s">
        <v>2044</v>
      </c>
      <c r="I864" s="8">
        <v>46</v>
      </c>
      <c r="J864" s="8">
        <v>41</v>
      </c>
      <c r="K864" s="8">
        <v>17</v>
      </c>
      <c r="L864" s="9">
        <f t="shared" si="71"/>
        <v>340</v>
      </c>
      <c r="M864" s="9">
        <v>201601</v>
      </c>
      <c r="N864" s="9">
        <f t="shared" si="70"/>
        <v>4080</v>
      </c>
      <c r="O864" s="25"/>
    </row>
    <row r="865" s="1" customFormat="1" customHeight="1" spans="1:15">
      <c r="A865" s="9">
        <v>863</v>
      </c>
      <c r="B865" s="8">
        <v>50</v>
      </c>
      <c r="C865" s="10" t="s">
        <v>1909</v>
      </c>
      <c r="D865" s="8" t="s">
        <v>2045</v>
      </c>
      <c r="E865" s="8" t="s">
        <v>18</v>
      </c>
      <c r="F865" s="8" t="s">
        <v>1969</v>
      </c>
      <c r="G865" s="8" t="s">
        <v>1970</v>
      </c>
      <c r="H865" s="11" t="s">
        <v>2046</v>
      </c>
      <c r="I865" s="8">
        <v>18</v>
      </c>
      <c r="J865" s="8">
        <v>18</v>
      </c>
      <c r="K865" s="8">
        <v>12</v>
      </c>
      <c r="L865" s="9">
        <f t="shared" si="71"/>
        <v>240</v>
      </c>
      <c r="M865" s="9">
        <v>201601</v>
      </c>
      <c r="N865" s="9">
        <f t="shared" si="70"/>
        <v>2880</v>
      </c>
      <c r="O865" s="25"/>
    </row>
    <row r="866" s="1" customFormat="1" customHeight="1" spans="1:15">
      <c r="A866" s="9">
        <v>864</v>
      </c>
      <c r="B866" s="8">
        <v>51</v>
      </c>
      <c r="C866" s="10" t="s">
        <v>1909</v>
      </c>
      <c r="D866" s="8" t="s">
        <v>2047</v>
      </c>
      <c r="E866" s="8" t="s">
        <v>18</v>
      </c>
      <c r="F866" s="8" t="s">
        <v>1953</v>
      </c>
      <c r="G866" s="8" t="s">
        <v>1954</v>
      </c>
      <c r="H866" s="11" t="s">
        <v>2048</v>
      </c>
      <c r="I866" s="8">
        <v>48</v>
      </c>
      <c r="J866" s="8">
        <v>43</v>
      </c>
      <c r="K866" s="8">
        <v>20</v>
      </c>
      <c r="L866" s="9">
        <f t="shared" si="71"/>
        <v>400</v>
      </c>
      <c r="M866" s="9">
        <v>201601</v>
      </c>
      <c r="N866" s="9">
        <f t="shared" si="70"/>
        <v>4800</v>
      </c>
      <c r="O866" s="25"/>
    </row>
    <row r="867" s="1" customFormat="1" customHeight="1" spans="1:15">
      <c r="A867" s="9">
        <v>865</v>
      </c>
      <c r="B867" s="8">
        <v>52</v>
      </c>
      <c r="C867" s="10" t="s">
        <v>1909</v>
      </c>
      <c r="D867" s="8" t="s">
        <v>2049</v>
      </c>
      <c r="E867" s="8" t="s">
        <v>22</v>
      </c>
      <c r="F867" s="8" t="s">
        <v>2050</v>
      </c>
      <c r="G867" s="8" t="s">
        <v>1912</v>
      </c>
      <c r="H867" s="11" t="s">
        <v>2051</v>
      </c>
      <c r="I867" s="8">
        <v>28</v>
      </c>
      <c r="J867" s="8">
        <v>28</v>
      </c>
      <c r="K867" s="8">
        <v>19</v>
      </c>
      <c r="L867" s="9">
        <f t="shared" si="71"/>
        <v>380</v>
      </c>
      <c r="M867" s="9">
        <v>201601</v>
      </c>
      <c r="N867" s="9">
        <f t="shared" si="70"/>
        <v>4560</v>
      </c>
      <c r="O867" s="25"/>
    </row>
    <row r="868" s="1" customFormat="1" customHeight="1" spans="1:15">
      <c r="A868" s="9">
        <v>866</v>
      </c>
      <c r="B868" s="8">
        <v>53</v>
      </c>
      <c r="C868" s="10" t="s">
        <v>1909</v>
      </c>
      <c r="D868" s="8" t="s">
        <v>2052</v>
      </c>
      <c r="E868" s="8" t="s">
        <v>22</v>
      </c>
      <c r="F868" s="8" t="s">
        <v>2053</v>
      </c>
      <c r="G868" s="8" t="s">
        <v>2006</v>
      </c>
      <c r="H868" s="11" t="s">
        <v>504</v>
      </c>
      <c r="I868" s="8">
        <v>11</v>
      </c>
      <c r="J868" s="8">
        <v>11</v>
      </c>
      <c r="K868" s="8">
        <v>11</v>
      </c>
      <c r="L868" s="9">
        <f t="shared" si="71"/>
        <v>220</v>
      </c>
      <c r="M868" s="9">
        <v>201601</v>
      </c>
      <c r="N868" s="9">
        <f t="shared" si="70"/>
        <v>2640</v>
      </c>
      <c r="O868" s="25"/>
    </row>
    <row r="869" s="1" customFormat="1" customHeight="1" spans="1:15">
      <c r="A869" s="9">
        <v>867</v>
      </c>
      <c r="B869" s="8">
        <v>54</v>
      </c>
      <c r="C869" s="10" t="s">
        <v>1909</v>
      </c>
      <c r="D869" s="8" t="s">
        <v>2054</v>
      </c>
      <c r="E869" s="8" t="s">
        <v>18</v>
      </c>
      <c r="F869" s="8" t="s">
        <v>1931</v>
      </c>
      <c r="G869" s="8" t="s">
        <v>1932</v>
      </c>
      <c r="H869" s="11" t="s">
        <v>2055</v>
      </c>
      <c r="I869" s="8">
        <v>11</v>
      </c>
      <c r="J869" s="8">
        <v>11</v>
      </c>
      <c r="K869" s="8">
        <v>11</v>
      </c>
      <c r="L869" s="9">
        <f t="shared" si="71"/>
        <v>220</v>
      </c>
      <c r="M869" s="9">
        <v>201601</v>
      </c>
      <c r="N869" s="9">
        <f t="shared" si="70"/>
        <v>2640</v>
      </c>
      <c r="O869" s="25"/>
    </row>
    <row r="870" s="1" customFormat="1" customHeight="1" spans="1:15">
      <c r="A870" s="9">
        <v>868</v>
      </c>
      <c r="B870" s="8">
        <v>55</v>
      </c>
      <c r="C870" s="10" t="s">
        <v>1909</v>
      </c>
      <c r="D870" s="8" t="s">
        <v>2056</v>
      </c>
      <c r="E870" s="8" t="s">
        <v>18</v>
      </c>
      <c r="F870" s="8" t="s">
        <v>1953</v>
      </c>
      <c r="G870" s="8" t="s">
        <v>1954</v>
      </c>
      <c r="H870" s="11" t="s">
        <v>2057</v>
      </c>
      <c r="I870" s="8">
        <v>44</v>
      </c>
      <c r="J870" s="8">
        <v>40</v>
      </c>
      <c r="K870" s="8">
        <v>15</v>
      </c>
      <c r="L870" s="9">
        <f t="shared" si="71"/>
        <v>300</v>
      </c>
      <c r="M870" s="9">
        <v>201601</v>
      </c>
      <c r="N870" s="9">
        <f t="shared" si="70"/>
        <v>3600</v>
      </c>
      <c r="O870" s="25"/>
    </row>
    <row r="871" s="1" customFormat="1" customHeight="1" spans="1:15">
      <c r="A871" s="9">
        <v>869</v>
      </c>
      <c r="B871" s="8">
        <v>56</v>
      </c>
      <c r="C871" s="10" t="s">
        <v>1909</v>
      </c>
      <c r="D871" s="8" t="s">
        <v>2058</v>
      </c>
      <c r="E871" s="8" t="s">
        <v>22</v>
      </c>
      <c r="F871" s="8" t="s">
        <v>2059</v>
      </c>
      <c r="G871" s="8" t="s">
        <v>1974</v>
      </c>
      <c r="H871" s="11" t="s">
        <v>2060</v>
      </c>
      <c r="I871" s="8">
        <v>34</v>
      </c>
      <c r="J871" s="8">
        <v>34</v>
      </c>
      <c r="K871" s="8">
        <v>18</v>
      </c>
      <c r="L871" s="9">
        <f t="shared" si="71"/>
        <v>360</v>
      </c>
      <c r="M871" s="9">
        <v>201601</v>
      </c>
      <c r="N871" s="9">
        <f t="shared" si="70"/>
        <v>4320</v>
      </c>
      <c r="O871" s="25"/>
    </row>
    <row r="872" s="1" customFormat="1" customHeight="1" spans="1:15">
      <c r="A872" s="9">
        <v>870</v>
      </c>
      <c r="B872" s="8">
        <v>57</v>
      </c>
      <c r="C872" s="10" t="s">
        <v>1909</v>
      </c>
      <c r="D872" s="8" t="s">
        <v>2061</v>
      </c>
      <c r="E872" s="8" t="s">
        <v>22</v>
      </c>
      <c r="F872" s="8" t="s">
        <v>1959</v>
      </c>
      <c r="G872" s="8" t="s">
        <v>1960</v>
      </c>
      <c r="H872" s="11" t="s">
        <v>2062</v>
      </c>
      <c r="I872" s="8">
        <v>6</v>
      </c>
      <c r="J872" s="8">
        <v>6</v>
      </c>
      <c r="K872" s="8">
        <v>6</v>
      </c>
      <c r="L872" s="9">
        <f t="shared" si="71"/>
        <v>120</v>
      </c>
      <c r="M872" s="9">
        <v>201601</v>
      </c>
      <c r="N872" s="9">
        <f t="shared" si="70"/>
        <v>1440</v>
      </c>
      <c r="O872" s="25"/>
    </row>
    <row r="873" s="1" customFormat="1" customHeight="1" spans="1:15">
      <c r="A873" s="9">
        <v>871</v>
      </c>
      <c r="B873" s="8">
        <v>58</v>
      </c>
      <c r="C873" s="10" t="s">
        <v>1909</v>
      </c>
      <c r="D873" s="8" t="s">
        <v>2063</v>
      </c>
      <c r="E873" s="8" t="s">
        <v>18</v>
      </c>
      <c r="F873" s="8" t="s">
        <v>1969</v>
      </c>
      <c r="G873" s="8" t="s">
        <v>1970</v>
      </c>
      <c r="H873" s="11" t="s">
        <v>2064</v>
      </c>
      <c r="I873" s="8">
        <v>26</v>
      </c>
      <c r="J873" s="8">
        <v>26</v>
      </c>
      <c r="K873" s="8">
        <v>13</v>
      </c>
      <c r="L873" s="9">
        <f t="shared" si="71"/>
        <v>260</v>
      </c>
      <c r="M873" s="9">
        <v>201601</v>
      </c>
      <c r="N873" s="9">
        <v>1300</v>
      </c>
      <c r="O873" s="9" t="s">
        <v>2065</v>
      </c>
    </row>
    <row r="874" s="1" customFormat="1" customHeight="1" spans="1:15">
      <c r="A874" s="9">
        <v>872</v>
      </c>
      <c r="B874" s="8">
        <v>59</v>
      </c>
      <c r="C874" s="10" t="s">
        <v>1909</v>
      </c>
      <c r="D874" s="8" t="s">
        <v>2066</v>
      </c>
      <c r="E874" s="8" t="s">
        <v>22</v>
      </c>
      <c r="F874" s="8" t="s">
        <v>2034</v>
      </c>
      <c r="G874" s="8" t="s">
        <v>2035</v>
      </c>
      <c r="H874" s="11" t="s">
        <v>2067</v>
      </c>
      <c r="I874" s="8">
        <v>22</v>
      </c>
      <c r="J874" s="8">
        <v>22</v>
      </c>
      <c r="K874" s="8">
        <v>17</v>
      </c>
      <c r="L874" s="9">
        <f t="shared" si="71"/>
        <v>340</v>
      </c>
      <c r="M874" s="9">
        <v>201601</v>
      </c>
      <c r="N874" s="9">
        <f t="shared" si="70"/>
        <v>4080</v>
      </c>
      <c r="O874" s="25"/>
    </row>
    <row r="875" s="1" customFormat="1" customHeight="1" spans="1:15">
      <c r="A875" s="9">
        <v>873</v>
      </c>
      <c r="B875" s="8">
        <v>60</v>
      </c>
      <c r="C875" s="10" t="s">
        <v>1909</v>
      </c>
      <c r="D875" s="8" t="s">
        <v>2068</v>
      </c>
      <c r="E875" s="8" t="s">
        <v>22</v>
      </c>
      <c r="F875" s="8" t="s">
        <v>1917</v>
      </c>
      <c r="G875" s="8" t="s">
        <v>1918</v>
      </c>
      <c r="H875" s="11" t="s">
        <v>2069</v>
      </c>
      <c r="I875" s="8">
        <v>35</v>
      </c>
      <c r="J875" s="8">
        <v>35</v>
      </c>
      <c r="K875" s="8">
        <v>13</v>
      </c>
      <c r="L875" s="9">
        <f t="shared" si="71"/>
        <v>260</v>
      </c>
      <c r="M875" s="9">
        <v>201601</v>
      </c>
      <c r="N875" s="9">
        <f t="shared" si="70"/>
        <v>3120</v>
      </c>
      <c r="O875" s="25"/>
    </row>
    <row r="876" s="1" customFormat="1" customHeight="1" spans="1:15">
      <c r="A876" s="9">
        <v>874</v>
      </c>
      <c r="B876" s="8">
        <v>61</v>
      </c>
      <c r="C876" s="10" t="s">
        <v>1909</v>
      </c>
      <c r="D876" s="8" t="s">
        <v>2070</v>
      </c>
      <c r="E876" s="8" t="s">
        <v>22</v>
      </c>
      <c r="F876" s="8" t="s">
        <v>1999</v>
      </c>
      <c r="G876" s="8" t="s">
        <v>1986</v>
      </c>
      <c r="H876" s="11" t="s">
        <v>2071</v>
      </c>
      <c r="I876" s="8">
        <v>10</v>
      </c>
      <c r="J876" s="8">
        <v>10</v>
      </c>
      <c r="K876" s="8">
        <v>10</v>
      </c>
      <c r="L876" s="9">
        <f t="shared" si="71"/>
        <v>200</v>
      </c>
      <c r="M876" s="9">
        <v>201601</v>
      </c>
      <c r="N876" s="9">
        <f t="shared" si="70"/>
        <v>2400</v>
      </c>
      <c r="O876" s="25"/>
    </row>
    <row r="877" s="1" customFormat="1" customHeight="1" spans="1:15">
      <c r="A877" s="9">
        <v>875</v>
      </c>
      <c r="B877" s="8">
        <v>62</v>
      </c>
      <c r="C877" s="10" t="s">
        <v>1909</v>
      </c>
      <c r="D877" s="8" t="s">
        <v>2072</v>
      </c>
      <c r="E877" s="8" t="s">
        <v>22</v>
      </c>
      <c r="F877" s="8" t="s">
        <v>1945</v>
      </c>
      <c r="G877" s="8" t="s">
        <v>1946</v>
      </c>
      <c r="H877" s="11" t="s">
        <v>2073</v>
      </c>
      <c r="I877" s="8">
        <v>12</v>
      </c>
      <c r="J877" s="8">
        <v>12</v>
      </c>
      <c r="K877" s="8">
        <v>12</v>
      </c>
      <c r="L877" s="9">
        <f t="shared" si="71"/>
        <v>240</v>
      </c>
      <c r="M877" s="9">
        <v>201601</v>
      </c>
      <c r="N877" s="9">
        <f t="shared" si="70"/>
        <v>2880</v>
      </c>
      <c r="O877" s="25"/>
    </row>
    <row r="878" s="1" customFormat="1" customHeight="1" spans="1:15">
      <c r="A878" s="9">
        <v>876</v>
      </c>
      <c r="B878" s="8">
        <v>63</v>
      </c>
      <c r="C878" s="10" t="s">
        <v>1909</v>
      </c>
      <c r="D878" s="8" t="s">
        <v>2074</v>
      </c>
      <c r="E878" s="8" t="s">
        <v>22</v>
      </c>
      <c r="F878" s="8" t="s">
        <v>2075</v>
      </c>
      <c r="G878" s="8" t="s">
        <v>1950</v>
      </c>
      <c r="H878" s="11" t="s">
        <v>2076</v>
      </c>
      <c r="I878" s="8">
        <v>13</v>
      </c>
      <c r="J878" s="8">
        <v>13</v>
      </c>
      <c r="K878" s="8">
        <v>13</v>
      </c>
      <c r="L878" s="9">
        <f t="shared" si="71"/>
        <v>260</v>
      </c>
      <c r="M878" s="9">
        <v>201601</v>
      </c>
      <c r="N878" s="9">
        <f t="shared" si="70"/>
        <v>3120</v>
      </c>
      <c r="O878" s="25"/>
    </row>
    <row r="879" s="1" customFormat="1" customHeight="1" spans="1:15">
      <c r="A879" s="9">
        <v>877</v>
      </c>
      <c r="B879" s="8">
        <v>64</v>
      </c>
      <c r="C879" s="10" t="s">
        <v>1909</v>
      </c>
      <c r="D879" s="8" t="s">
        <v>2077</v>
      </c>
      <c r="E879" s="8" t="s">
        <v>22</v>
      </c>
      <c r="F879" s="8" t="s">
        <v>2078</v>
      </c>
      <c r="G879" s="8" t="s">
        <v>2079</v>
      </c>
      <c r="H879" s="11" t="s">
        <v>2080</v>
      </c>
      <c r="I879" s="8">
        <v>5</v>
      </c>
      <c r="J879" s="8">
        <v>5</v>
      </c>
      <c r="K879" s="8">
        <v>5</v>
      </c>
      <c r="L879" s="9">
        <f t="shared" si="71"/>
        <v>100</v>
      </c>
      <c r="M879" s="9">
        <v>201609</v>
      </c>
      <c r="N879" s="9">
        <f t="shared" si="70"/>
        <v>1200</v>
      </c>
      <c r="O879" s="25"/>
    </row>
    <row r="880" s="1" customFormat="1" customHeight="1" spans="1:15">
      <c r="A880" s="9">
        <v>878</v>
      </c>
      <c r="B880" s="8">
        <v>65</v>
      </c>
      <c r="C880" s="10" t="s">
        <v>1909</v>
      </c>
      <c r="D880" s="8" t="s">
        <v>2081</v>
      </c>
      <c r="E880" s="8" t="s">
        <v>18</v>
      </c>
      <c r="F880" s="8" t="s">
        <v>1969</v>
      </c>
      <c r="G880" s="8" t="s">
        <v>1970</v>
      </c>
      <c r="H880" s="11" t="s">
        <v>2082</v>
      </c>
      <c r="I880" s="8">
        <v>42</v>
      </c>
      <c r="J880" s="8">
        <v>43</v>
      </c>
      <c r="K880" s="8">
        <v>12</v>
      </c>
      <c r="L880" s="9">
        <f t="shared" si="71"/>
        <v>240</v>
      </c>
      <c r="M880" s="9">
        <v>201704</v>
      </c>
      <c r="N880" s="9">
        <f t="shared" si="70"/>
        <v>2880</v>
      </c>
      <c r="O880" s="25"/>
    </row>
    <row r="881" s="1" customFormat="1" customHeight="1" spans="1:15">
      <c r="A881" s="9">
        <v>879</v>
      </c>
      <c r="B881" s="8">
        <v>66</v>
      </c>
      <c r="C881" s="10" t="s">
        <v>1909</v>
      </c>
      <c r="D881" s="8" t="s">
        <v>2083</v>
      </c>
      <c r="E881" s="8" t="s">
        <v>22</v>
      </c>
      <c r="F881" s="8" t="s">
        <v>2084</v>
      </c>
      <c r="G881" s="8" t="s">
        <v>1912</v>
      </c>
      <c r="H881" s="11" t="s">
        <v>301</v>
      </c>
      <c r="I881" s="8">
        <v>10</v>
      </c>
      <c r="J881" s="8">
        <v>10</v>
      </c>
      <c r="K881" s="8">
        <v>10</v>
      </c>
      <c r="L881" s="9">
        <f t="shared" si="71"/>
        <v>200</v>
      </c>
      <c r="M881" s="9">
        <v>201705</v>
      </c>
      <c r="N881" s="9">
        <f t="shared" si="70"/>
        <v>2400</v>
      </c>
      <c r="O881" s="25"/>
    </row>
    <row r="882" s="1" customFormat="1" customHeight="1" spans="1:15">
      <c r="A882" s="9">
        <v>880</v>
      </c>
      <c r="B882" s="8">
        <v>67</v>
      </c>
      <c r="C882" s="10" t="s">
        <v>1909</v>
      </c>
      <c r="D882" s="8" t="s">
        <v>2085</v>
      </c>
      <c r="E882" s="8" t="s">
        <v>18</v>
      </c>
      <c r="F882" s="8" t="s">
        <v>2078</v>
      </c>
      <c r="G882" s="8" t="s">
        <v>2079</v>
      </c>
      <c r="H882" s="11" t="s">
        <v>2086</v>
      </c>
      <c r="I882" s="8">
        <v>14</v>
      </c>
      <c r="J882" s="8">
        <v>14</v>
      </c>
      <c r="K882" s="8">
        <v>14</v>
      </c>
      <c r="L882" s="9">
        <f t="shared" si="71"/>
        <v>280</v>
      </c>
      <c r="M882" s="9">
        <v>201705</v>
      </c>
      <c r="N882" s="9">
        <f t="shared" si="70"/>
        <v>3360</v>
      </c>
      <c r="O882" s="25"/>
    </row>
    <row r="883" s="1" customFormat="1" customHeight="1" spans="1:15">
      <c r="A883" s="9">
        <v>881</v>
      </c>
      <c r="B883" s="8">
        <v>68</v>
      </c>
      <c r="C883" s="10" t="s">
        <v>1909</v>
      </c>
      <c r="D883" s="8" t="s">
        <v>2087</v>
      </c>
      <c r="E883" s="8" t="s">
        <v>18</v>
      </c>
      <c r="F883" s="8" t="s">
        <v>1969</v>
      </c>
      <c r="G883" s="8" t="s">
        <v>1970</v>
      </c>
      <c r="H883" s="11" t="s">
        <v>2088</v>
      </c>
      <c r="I883" s="8">
        <v>19</v>
      </c>
      <c r="J883" s="8">
        <v>19</v>
      </c>
      <c r="K883" s="8">
        <v>10</v>
      </c>
      <c r="L883" s="9">
        <f t="shared" si="71"/>
        <v>200</v>
      </c>
      <c r="M883" s="9">
        <v>201706</v>
      </c>
      <c r="N883" s="9">
        <f t="shared" si="70"/>
        <v>2400</v>
      </c>
      <c r="O883" s="25"/>
    </row>
    <row r="884" s="1" customFormat="1" customHeight="1" spans="1:15">
      <c r="A884" s="9">
        <v>882</v>
      </c>
      <c r="B884" s="8">
        <v>69</v>
      </c>
      <c r="C884" s="10" t="s">
        <v>1909</v>
      </c>
      <c r="D884" s="8" t="s">
        <v>2089</v>
      </c>
      <c r="E884" s="8" t="s">
        <v>18</v>
      </c>
      <c r="F884" s="8" t="s">
        <v>1931</v>
      </c>
      <c r="G884" s="8" t="s">
        <v>1932</v>
      </c>
      <c r="H884" s="11" t="s">
        <v>2090</v>
      </c>
      <c r="I884" s="8">
        <v>6</v>
      </c>
      <c r="J884" s="8">
        <v>6</v>
      </c>
      <c r="K884" s="8">
        <v>6</v>
      </c>
      <c r="L884" s="9">
        <f t="shared" si="71"/>
        <v>120</v>
      </c>
      <c r="M884" s="8">
        <v>201707</v>
      </c>
      <c r="N884" s="9">
        <f t="shared" si="70"/>
        <v>1440</v>
      </c>
      <c r="O884" s="25"/>
    </row>
    <row r="885" s="1" customFormat="1" customHeight="1" spans="1:15">
      <c r="A885" s="9">
        <v>883</v>
      </c>
      <c r="B885" s="8">
        <v>70</v>
      </c>
      <c r="C885" s="10" t="s">
        <v>1909</v>
      </c>
      <c r="D885" s="8" t="s">
        <v>2091</v>
      </c>
      <c r="E885" s="8" t="s">
        <v>18</v>
      </c>
      <c r="F885" s="8" t="s">
        <v>1995</v>
      </c>
      <c r="G885" s="8" t="s">
        <v>1996</v>
      </c>
      <c r="H885" s="11" t="s">
        <v>2092</v>
      </c>
      <c r="I885" s="8">
        <v>35</v>
      </c>
      <c r="J885" s="8">
        <v>35</v>
      </c>
      <c r="K885" s="8">
        <v>11</v>
      </c>
      <c r="L885" s="9">
        <f t="shared" si="71"/>
        <v>220</v>
      </c>
      <c r="M885" s="9">
        <v>201712</v>
      </c>
      <c r="N885" s="9">
        <f t="shared" si="70"/>
        <v>2640</v>
      </c>
      <c r="O885" s="25"/>
    </row>
    <row r="886" s="1" customFormat="1" customHeight="1" spans="1:15">
      <c r="A886" s="9">
        <v>884</v>
      </c>
      <c r="B886" s="8">
        <v>71</v>
      </c>
      <c r="C886" s="10" t="s">
        <v>1909</v>
      </c>
      <c r="D886" s="8" t="s">
        <v>2093</v>
      </c>
      <c r="E886" s="8" t="s">
        <v>18</v>
      </c>
      <c r="F886" s="8" t="s">
        <v>1917</v>
      </c>
      <c r="G886" s="8" t="s">
        <v>1918</v>
      </c>
      <c r="H886" s="11" t="s">
        <v>2094</v>
      </c>
      <c r="I886" s="8">
        <v>7</v>
      </c>
      <c r="J886" s="8">
        <v>7</v>
      </c>
      <c r="K886" s="8">
        <v>6</v>
      </c>
      <c r="L886" s="9">
        <f t="shared" si="71"/>
        <v>120</v>
      </c>
      <c r="M886" s="8">
        <v>201801</v>
      </c>
      <c r="N886" s="9">
        <f t="shared" si="70"/>
        <v>1440</v>
      </c>
      <c r="O886" s="25"/>
    </row>
    <row r="887" s="1" customFormat="1" customHeight="1" spans="1:15">
      <c r="A887" s="9">
        <v>885</v>
      </c>
      <c r="B887" s="8">
        <v>72</v>
      </c>
      <c r="C887" s="10" t="s">
        <v>1909</v>
      </c>
      <c r="D887" s="8" t="s">
        <v>2095</v>
      </c>
      <c r="E887" s="8" t="s">
        <v>22</v>
      </c>
      <c r="F887" s="8" t="s">
        <v>2078</v>
      </c>
      <c r="G887" s="8" t="s">
        <v>2079</v>
      </c>
      <c r="H887" s="11" t="s">
        <v>2096</v>
      </c>
      <c r="I887" s="8">
        <v>23</v>
      </c>
      <c r="J887" s="8">
        <v>23</v>
      </c>
      <c r="K887" s="8">
        <v>10</v>
      </c>
      <c r="L887" s="9">
        <f t="shared" si="71"/>
        <v>200</v>
      </c>
      <c r="M887" s="8">
        <v>201801</v>
      </c>
      <c r="N887" s="9">
        <f t="shared" si="70"/>
        <v>2400</v>
      </c>
      <c r="O887" s="25"/>
    </row>
    <row r="888" s="1" customFormat="1" customHeight="1" spans="1:15">
      <c r="A888" s="9">
        <v>886</v>
      </c>
      <c r="B888" s="8">
        <v>73</v>
      </c>
      <c r="C888" s="10" t="s">
        <v>1909</v>
      </c>
      <c r="D888" s="8" t="s">
        <v>2097</v>
      </c>
      <c r="E888" s="8" t="s">
        <v>18</v>
      </c>
      <c r="F888" s="8" t="s">
        <v>2078</v>
      </c>
      <c r="G888" s="8" t="s">
        <v>2079</v>
      </c>
      <c r="H888" s="11" t="s">
        <v>2098</v>
      </c>
      <c r="I888" s="8">
        <v>25</v>
      </c>
      <c r="J888" s="8">
        <v>25</v>
      </c>
      <c r="K888" s="8">
        <v>10</v>
      </c>
      <c r="L888" s="9">
        <f t="shared" si="71"/>
        <v>200</v>
      </c>
      <c r="M888" s="9">
        <v>201908</v>
      </c>
      <c r="N888" s="9">
        <f t="shared" si="70"/>
        <v>2400</v>
      </c>
      <c r="O888" s="25"/>
    </row>
    <row r="889" s="1" customFormat="1" customHeight="1" spans="1:15">
      <c r="A889" s="9">
        <v>887</v>
      </c>
      <c r="B889" s="8">
        <v>74</v>
      </c>
      <c r="C889" s="10" t="s">
        <v>1909</v>
      </c>
      <c r="D889" s="8" t="s">
        <v>2099</v>
      </c>
      <c r="E889" s="8" t="s">
        <v>18</v>
      </c>
      <c r="F889" s="8" t="s">
        <v>1917</v>
      </c>
      <c r="G889" s="8" t="s">
        <v>1918</v>
      </c>
      <c r="H889" s="11" t="s">
        <v>2100</v>
      </c>
      <c r="I889" s="8">
        <v>7</v>
      </c>
      <c r="J889" s="8">
        <v>7</v>
      </c>
      <c r="K889" s="8">
        <v>7</v>
      </c>
      <c r="L889" s="9">
        <f t="shared" si="71"/>
        <v>140</v>
      </c>
      <c r="M889" s="8">
        <v>201809</v>
      </c>
      <c r="N889" s="9">
        <f t="shared" si="70"/>
        <v>1680</v>
      </c>
      <c r="O889" s="25"/>
    </row>
    <row r="890" s="1" customFormat="1" customHeight="1" spans="1:15">
      <c r="A890" s="9">
        <v>888</v>
      </c>
      <c r="B890" s="8">
        <v>75</v>
      </c>
      <c r="C890" s="10" t="s">
        <v>1909</v>
      </c>
      <c r="D890" s="8" t="s">
        <v>2101</v>
      </c>
      <c r="E890" s="8" t="s">
        <v>18</v>
      </c>
      <c r="F890" s="8" t="s">
        <v>1935</v>
      </c>
      <c r="G890" s="8" t="s">
        <v>1936</v>
      </c>
      <c r="H890" s="11" t="s">
        <v>2102</v>
      </c>
      <c r="I890" s="8">
        <v>26</v>
      </c>
      <c r="J890" s="8">
        <v>26</v>
      </c>
      <c r="K890" s="8">
        <v>10</v>
      </c>
      <c r="L890" s="9">
        <f t="shared" si="71"/>
        <v>200</v>
      </c>
      <c r="M890" s="9">
        <v>201909</v>
      </c>
      <c r="N890" s="9">
        <f t="shared" si="70"/>
        <v>2400</v>
      </c>
      <c r="O890" s="25"/>
    </row>
    <row r="891" s="1" customFormat="1" customHeight="1" spans="1:15">
      <c r="A891" s="9">
        <v>889</v>
      </c>
      <c r="B891" s="8">
        <v>76</v>
      </c>
      <c r="C891" s="10" t="s">
        <v>1909</v>
      </c>
      <c r="D891" s="8" t="s">
        <v>2103</v>
      </c>
      <c r="E891" s="8" t="s">
        <v>18</v>
      </c>
      <c r="F891" s="8" t="s">
        <v>1959</v>
      </c>
      <c r="G891" s="8" t="s">
        <v>1960</v>
      </c>
      <c r="H891" s="11" t="s">
        <v>2104</v>
      </c>
      <c r="I891" s="8">
        <v>38</v>
      </c>
      <c r="J891" s="8">
        <v>38</v>
      </c>
      <c r="K891" s="8">
        <v>10</v>
      </c>
      <c r="L891" s="9">
        <f t="shared" si="71"/>
        <v>200</v>
      </c>
      <c r="M891" s="9">
        <v>201909</v>
      </c>
      <c r="N891" s="9">
        <f t="shared" si="70"/>
        <v>2400</v>
      </c>
      <c r="O891" s="25"/>
    </row>
    <row r="892" s="1" customFormat="1" customHeight="1" spans="1:15">
      <c r="A892" s="9">
        <v>890</v>
      </c>
      <c r="B892" s="8">
        <v>77</v>
      </c>
      <c r="C892" s="10" t="s">
        <v>1909</v>
      </c>
      <c r="D892" s="8" t="s">
        <v>2105</v>
      </c>
      <c r="E892" s="8" t="s">
        <v>22</v>
      </c>
      <c r="F892" s="8" t="s">
        <v>1945</v>
      </c>
      <c r="G892" s="8" t="s">
        <v>1946</v>
      </c>
      <c r="H892" s="11" t="s">
        <v>1081</v>
      </c>
      <c r="I892" s="8">
        <v>10</v>
      </c>
      <c r="J892" s="8">
        <v>10</v>
      </c>
      <c r="K892" s="8">
        <v>10</v>
      </c>
      <c r="L892" s="9">
        <f t="shared" si="71"/>
        <v>200</v>
      </c>
      <c r="M892" s="9">
        <v>201911</v>
      </c>
      <c r="N892" s="9">
        <f t="shared" si="70"/>
        <v>2400</v>
      </c>
      <c r="O892" s="25"/>
    </row>
    <row r="893" s="1" customFormat="1" customHeight="1" spans="1:15">
      <c r="A893" s="9">
        <v>891</v>
      </c>
      <c r="B893" s="8">
        <v>78</v>
      </c>
      <c r="C893" s="10" t="s">
        <v>1909</v>
      </c>
      <c r="D893" s="8" t="s">
        <v>2106</v>
      </c>
      <c r="E893" s="8" t="s">
        <v>22</v>
      </c>
      <c r="F893" s="8" t="s">
        <v>1995</v>
      </c>
      <c r="G893" s="8" t="s">
        <v>2035</v>
      </c>
      <c r="H893" s="11" t="s">
        <v>2107</v>
      </c>
      <c r="I893" s="8">
        <v>14</v>
      </c>
      <c r="J893" s="8">
        <v>14</v>
      </c>
      <c r="K893" s="8">
        <v>11</v>
      </c>
      <c r="L893" s="9">
        <f t="shared" si="71"/>
        <v>220</v>
      </c>
      <c r="M893" s="9">
        <v>202002</v>
      </c>
      <c r="N893" s="9">
        <f t="shared" si="70"/>
        <v>2640</v>
      </c>
      <c r="O893" s="25"/>
    </row>
    <row r="894" s="1" customFormat="1" customHeight="1" spans="1:15">
      <c r="A894" s="9">
        <v>892</v>
      </c>
      <c r="B894" s="8">
        <v>79</v>
      </c>
      <c r="C894" s="10" t="s">
        <v>1909</v>
      </c>
      <c r="D894" s="8" t="s">
        <v>2108</v>
      </c>
      <c r="E894" s="8" t="s">
        <v>18</v>
      </c>
      <c r="F894" s="8" t="s">
        <v>1945</v>
      </c>
      <c r="G894" s="8" t="s">
        <v>1946</v>
      </c>
      <c r="H894" s="11" t="s">
        <v>453</v>
      </c>
      <c r="I894" s="8">
        <v>9</v>
      </c>
      <c r="J894" s="8">
        <v>9</v>
      </c>
      <c r="K894" s="8">
        <v>9</v>
      </c>
      <c r="L894" s="9">
        <f t="shared" si="71"/>
        <v>180</v>
      </c>
      <c r="M894" s="9">
        <v>202003</v>
      </c>
      <c r="N894" s="9">
        <f t="shared" si="70"/>
        <v>2160</v>
      </c>
      <c r="O894" s="25"/>
    </row>
    <row r="895" s="1" customFormat="1" customHeight="1" spans="1:15">
      <c r="A895" s="9">
        <v>893</v>
      </c>
      <c r="B895" s="8">
        <v>80</v>
      </c>
      <c r="C895" s="10" t="s">
        <v>1909</v>
      </c>
      <c r="D895" s="8" t="s">
        <v>2109</v>
      </c>
      <c r="E895" s="8" t="s">
        <v>22</v>
      </c>
      <c r="F895" s="8" t="s">
        <v>2005</v>
      </c>
      <c r="G895" s="8" t="s">
        <v>2006</v>
      </c>
      <c r="H895" s="11" t="s">
        <v>2110</v>
      </c>
      <c r="I895" s="8">
        <v>21</v>
      </c>
      <c r="J895" s="8">
        <v>21</v>
      </c>
      <c r="K895" s="8">
        <v>11</v>
      </c>
      <c r="L895" s="9">
        <f t="shared" si="71"/>
        <v>220</v>
      </c>
      <c r="M895" s="9">
        <v>202004</v>
      </c>
      <c r="N895" s="9">
        <f t="shared" si="70"/>
        <v>2640</v>
      </c>
      <c r="O895" s="25"/>
    </row>
    <row r="896" s="1" customFormat="1" customHeight="1" spans="3:14">
      <c r="C896" s="1" t="s">
        <v>2111</v>
      </c>
      <c r="N896" s="1">
        <f>SUM(N3:N895)</f>
        <v>3094300</v>
      </c>
    </row>
    <row r="897" s="1" customFormat="1" customHeight="1"/>
    <row r="898" s="1" customFormat="1" customHeight="1"/>
    <row r="899" s="1" customFormat="1" customHeight="1"/>
    <row r="900" s="1" customFormat="1" customHeight="1"/>
    <row r="901" s="1" customFormat="1" customHeight="1"/>
    <row r="902" s="1" customFormat="1" customHeight="1"/>
    <row r="903" s="1" customFormat="1" customHeight="1"/>
    <row r="904" s="1" customFormat="1" customHeight="1"/>
    <row r="905" s="1" customFormat="1" customHeight="1"/>
    <row r="906" s="1" customFormat="1" customHeight="1"/>
    <row r="907" s="1" customFormat="1" customHeight="1"/>
    <row r="908" s="1" customFormat="1" customHeight="1"/>
    <row r="909" s="1" customFormat="1" customHeight="1"/>
    <row r="910" s="1" customFormat="1" customHeight="1"/>
    <row r="911" s="1" customFormat="1" customHeight="1"/>
    <row r="912" s="1" customFormat="1" customHeight="1"/>
    <row r="913" s="1" customFormat="1" customHeight="1"/>
    <row r="914" s="1" customFormat="1" customHeight="1"/>
    <row r="915" s="1" customFormat="1" customHeight="1"/>
    <row r="916" s="1" customFormat="1" customHeight="1"/>
    <row r="917" s="1" customFormat="1" customHeight="1"/>
    <row r="918" s="1" customFormat="1" customHeight="1"/>
    <row r="919" s="1" customFormat="1" customHeight="1"/>
    <row r="920" s="1" customFormat="1" customHeight="1"/>
    <row r="921" s="1" customFormat="1" customHeight="1"/>
    <row r="922" s="1" customFormat="1" customHeight="1"/>
    <row r="923" s="1" customFormat="1" customHeight="1"/>
    <row r="924" s="1" customFormat="1" customHeight="1"/>
    <row r="925" s="1" customFormat="1" customHeight="1"/>
    <row r="926" s="1" customFormat="1" customHeight="1"/>
    <row r="927" s="1" customFormat="1" customHeight="1"/>
    <row r="928" s="1" customFormat="1" customHeight="1"/>
    <row r="929" s="1" customFormat="1" customHeight="1"/>
    <row r="930" s="1" customFormat="1" customHeight="1" spans="1:14">
      <c r="A930" s="4"/>
      <c r="F930" s="4"/>
      <c r="G930" s="4"/>
      <c r="H930" s="5"/>
      <c r="I930" s="4"/>
      <c r="J930" s="4"/>
      <c r="K930" s="4"/>
      <c r="L930" s="4"/>
      <c r="M930" s="4"/>
      <c r="N930" s="4"/>
    </row>
    <row r="931" s="1" customFormat="1" customHeight="1" spans="1:14">
      <c r="A931" s="4"/>
      <c r="F931" s="4"/>
      <c r="G931" s="4"/>
      <c r="H931" s="5"/>
      <c r="I931" s="4"/>
      <c r="J931" s="4"/>
      <c r="K931" s="4"/>
      <c r="L931" s="4"/>
      <c r="M931" s="4"/>
      <c r="N931" s="4"/>
    </row>
    <row r="932" s="1" customFormat="1" customHeight="1" spans="1:14">
      <c r="A932" s="4"/>
      <c r="F932" s="4"/>
      <c r="G932" s="4"/>
      <c r="H932" s="5"/>
      <c r="I932" s="4"/>
      <c r="J932" s="4"/>
      <c r="K932" s="4"/>
      <c r="L932" s="4"/>
      <c r="M932" s="4"/>
      <c r="N932" s="4"/>
    </row>
    <row r="933" s="1" customFormat="1" customHeight="1" spans="1:14">
      <c r="A933" s="4"/>
      <c r="F933" s="4"/>
      <c r="G933" s="4"/>
      <c r="H933" s="5"/>
      <c r="I933" s="4"/>
      <c r="J933" s="4"/>
      <c r="K933" s="4"/>
      <c r="L933" s="4"/>
      <c r="M933" s="4"/>
      <c r="N933" s="4"/>
    </row>
    <row r="934" s="1" customFormat="1" customHeight="1" spans="1:14">
      <c r="A934" s="4"/>
      <c r="F934" s="4"/>
      <c r="G934" s="4"/>
      <c r="H934" s="5"/>
      <c r="I934" s="4"/>
      <c r="J934" s="4"/>
      <c r="K934" s="4"/>
      <c r="L934" s="4"/>
      <c r="M934" s="4"/>
      <c r="N934" s="4"/>
    </row>
    <row r="935" s="1" customFormat="1" customHeight="1" spans="1:14">
      <c r="A935" s="4"/>
      <c r="F935" s="4"/>
      <c r="G935" s="4"/>
      <c r="H935" s="5"/>
      <c r="I935" s="4"/>
      <c r="J935" s="4"/>
      <c r="K935" s="4"/>
      <c r="L935" s="4"/>
      <c r="M935" s="4"/>
      <c r="N935" s="4"/>
    </row>
    <row r="936" s="1" customFormat="1" customHeight="1" spans="1:14">
      <c r="A936" s="4"/>
      <c r="F936" s="4"/>
      <c r="G936" s="4"/>
      <c r="H936" s="5"/>
      <c r="I936" s="4"/>
      <c r="J936" s="4"/>
      <c r="K936" s="4"/>
      <c r="L936" s="4"/>
      <c r="M936" s="4"/>
      <c r="N936" s="4"/>
    </row>
    <row r="937" s="1" customFormat="1" customHeight="1" spans="1:14">
      <c r="A937" s="4"/>
      <c r="F937" s="4"/>
      <c r="G937" s="4"/>
      <c r="H937" s="5"/>
      <c r="I937" s="4"/>
      <c r="J937" s="4"/>
      <c r="K937" s="4"/>
      <c r="L937" s="4"/>
      <c r="M937" s="4"/>
      <c r="N937" s="4"/>
    </row>
    <row r="938" s="1" customFormat="1" customHeight="1" spans="1:14">
      <c r="A938" s="4"/>
      <c r="F938" s="4"/>
      <c r="G938" s="4"/>
      <c r="H938" s="5"/>
      <c r="I938" s="4"/>
      <c r="J938" s="4"/>
      <c r="K938" s="4"/>
      <c r="L938" s="4"/>
      <c r="M938" s="4"/>
      <c r="N938" s="4"/>
    </row>
    <row r="939" s="1" customFormat="1" customHeight="1" spans="1:14">
      <c r="A939" s="4"/>
      <c r="F939" s="4"/>
      <c r="G939" s="4"/>
      <c r="H939" s="5"/>
      <c r="I939" s="4"/>
      <c r="J939" s="4"/>
      <c r="K939" s="4"/>
      <c r="L939" s="4"/>
      <c r="M939" s="4"/>
      <c r="N939" s="4"/>
    </row>
    <row r="940" s="1" customFormat="1" customHeight="1" spans="1:14">
      <c r="A940" s="4"/>
      <c r="F940" s="4"/>
      <c r="G940" s="4"/>
      <c r="H940" s="5"/>
      <c r="I940" s="4"/>
      <c r="J940" s="4"/>
      <c r="K940" s="4"/>
      <c r="L940" s="4"/>
      <c r="M940" s="4"/>
      <c r="N940" s="4"/>
    </row>
    <row r="941" s="1" customFormat="1" customHeight="1" spans="1:14">
      <c r="A941" s="4"/>
      <c r="F941" s="4"/>
      <c r="G941" s="4"/>
      <c r="H941" s="5"/>
      <c r="I941" s="4"/>
      <c r="J941" s="4"/>
      <c r="K941" s="4"/>
      <c r="L941" s="4"/>
      <c r="M941" s="4"/>
      <c r="N941" s="4"/>
    </row>
    <row r="942" s="1" customFormat="1" customHeight="1" spans="1:14">
      <c r="A942" s="4"/>
      <c r="F942" s="4"/>
      <c r="G942" s="4"/>
      <c r="H942" s="5"/>
      <c r="I942" s="4"/>
      <c r="J942" s="4"/>
      <c r="K942" s="4"/>
      <c r="L942" s="4"/>
      <c r="M942" s="4"/>
      <c r="N942" s="4"/>
    </row>
    <row r="943" s="1" customFormat="1" customHeight="1" spans="1:14">
      <c r="A943" s="4"/>
      <c r="F943" s="4"/>
      <c r="G943" s="4"/>
      <c r="H943" s="5"/>
      <c r="I943" s="4"/>
      <c r="J943" s="4"/>
      <c r="K943" s="4"/>
      <c r="L943" s="4"/>
      <c r="M943" s="4"/>
      <c r="N943" s="4"/>
    </row>
    <row r="944" s="1" customFormat="1" customHeight="1" spans="1:14">
      <c r="A944" s="4"/>
      <c r="F944" s="4"/>
      <c r="G944" s="4"/>
      <c r="H944" s="5"/>
      <c r="I944" s="4"/>
      <c r="J944" s="4"/>
      <c r="K944" s="4"/>
      <c r="L944" s="4"/>
      <c r="M944" s="4"/>
      <c r="N944" s="4"/>
    </row>
    <row r="945" s="1" customFormat="1" customHeight="1" spans="1:14">
      <c r="A945" s="4"/>
      <c r="F945" s="4"/>
      <c r="G945" s="4"/>
      <c r="H945" s="5"/>
      <c r="I945" s="4"/>
      <c r="J945" s="4"/>
      <c r="K945" s="4"/>
      <c r="L945" s="4"/>
      <c r="M945" s="4"/>
      <c r="N945" s="4"/>
    </row>
    <row r="946" s="1" customFormat="1" customHeight="1" spans="1:14">
      <c r="A946" s="4"/>
      <c r="F946" s="4"/>
      <c r="G946" s="4"/>
      <c r="H946" s="5"/>
      <c r="I946" s="4"/>
      <c r="J946" s="4"/>
      <c r="K946" s="4"/>
      <c r="L946" s="4"/>
      <c r="M946" s="4"/>
      <c r="N946" s="4"/>
    </row>
    <row r="947" s="1" customFormat="1" customHeight="1" spans="1:14">
      <c r="A947" s="4"/>
      <c r="F947" s="4"/>
      <c r="G947" s="4"/>
      <c r="H947" s="5"/>
      <c r="I947" s="4"/>
      <c r="J947" s="4"/>
      <c r="K947" s="4"/>
      <c r="L947" s="4"/>
      <c r="M947" s="4"/>
      <c r="N947" s="4"/>
    </row>
    <row r="948" s="1" customFormat="1" customHeight="1" spans="1:14">
      <c r="A948" s="4"/>
      <c r="F948" s="4"/>
      <c r="G948" s="4"/>
      <c r="H948" s="5"/>
      <c r="I948" s="4"/>
      <c r="J948" s="4"/>
      <c r="K948" s="4"/>
      <c r="L948" s="4"/>
      <c r="M948" s="4"/>
      <c r="N948" s="4"/>
    </row>
    <row r="949" s="1" customFormat="1" customHeight="1" spans="1:14">
      <c r="A949" s="4"/>
      <c r="F949" s="4"/>
      <c r="G949" s="4"/>
      <c r="H949" s="5"/>
      <c r="I949" s="4"/>
      <c r="J949" s="4"/>
      <c r="K949" s="4"/>
      <c r="L949" s="4"/>
      <c r="M949" s="4"/>
      <c r="N949" s="4"/>
    </row>
    <row r="950" s="1" customFormat="1" customHeight="1" spans="1:14">
      <c r="A950" s="4"/>
      <c r="F950" s="4"/>
      <c r="G950" s="4"/>
      <c r="H950" s="5"/>
      <c r="I950" s="4"/>
      <c r="J950" s="4"/>
      <c r="K950" s="4"/>
      <c r="L950" s="4"/>
      <c r="M950" s="4"/>
      <c r="N950" s="4"/>
    </row>
    <row r="951" s="1" customFormat="1" customHeight="1" spans="1:14">
      <c r="A951" s="4"/>
      <c r="F951" s="4"/>
      <c r="G951" s="4"/>
      <c r="H951" s="5"/>
      <c r="I951" s="4"/>
      <c r="J951" s="4"/>
      <c r="K951" s="4"/>
      <c r="L951" s="4"/>
      <c r="M951" s="4"/>
      <c r="N951" s="4"/>
    </row>
    <row r="952" s="1" customFormat="1" customHeight="1" spans="1:14">
      <c r="A952" s="4"/>
      <c r="F952" s="4"/>
      <c r="G952" s="4"/>
      <c r="H952" s="5"/>
      <c r="I952" s="4"/>
      <c r="J952" s="4"/>
      <c r="K952" s="4"/>
      <c r="L952" s="4"/>
      <c r="M952" s="4"/>
      <c r="N952" s="4"/>
    </row>
    <row r="953" s="1" customFormat="1" customHeight="1" spans="1:14">
      <c r="A953" s="4"/>
      <c r="F953" s="4"/>
      <c r="G953" s="4"/>
      <c r="H953" s="5"/>
      <c r="I953" s="4"/>
      <c r="J953" s="4"/>
      <c r="K953" s="4"/>
      <c r="L953" s="4"/>
      <c r="M953" s="4"/>
      <c r="N953" s="4"/>
    </row>
    <row r="954" s="1" customFormat="1" customHeight="1" spans="1:14">
      <c r="A954" s="4"/>
      <c r="F954" s="4"/>
      <c r="G954" s="4"/>
      <c r="H954" s="5"/>
      <c r="I954" s="4"/>
      <c r="J954" s="4"/>
      <c r="K954" s="4"/>
      <c r="L954" s="4"/>
      <c r="M954" s="4"/>
      <c r="N954" s="4"/>
    </row>
    <row r="955" s="1" customFormat="1" customHeight="1" spans="1:14">
      <c r="A955" s="4"/>
      <c r="F955" s="4"/>
      <c r="G955" s="4"/>
      <c r="H955" s="5"/>
      <c r="I955" s="4"/>
      <c r="J955" s="4"/>
      <c r="K955" s="4"/>
      <c r="L955" s="4"/>
      <c r="M955" s="4"/>
      <c r="N955" s="4"/>
    </row>
    <row r="956" s="1" customFormat="1" customHeight="1" spans="1:14">
      <c r="A956" s="4"/>
      <c r="F956" s="4"/>
      <c r="G956" s="4"/>
      <c r="H956" s="5"/>
      <c r="I956" s="4"/>
      <c r="J956" s="4"/>
      <c r="K956" s="4"/>
      <c r="L956" s="4"/>
      <c r="M956" s="4"/>
      <c r="N956" s="4"/>
    </row>
    <row r="957" s="1" customFormat="1" customHeight="1" spans="1:14">
      <c r="A957" s="4"/>
      <c r="F957" s="4"/>
      <c r="G957" s="4"/>
      <c r="H957" s="5"/>
      <c r="I957" s="4"/>
      <c r="J957" s="4"/>
      <c r="K957" s="4"/>
      <c r="L957" s="4"/>
      <c r="M957" s="4"/>
      <c r="N957" s="4"/>
    </row>
    <row r="958" s="1" customFormat="1" customHeight="1" spans="1:14">
      <c r="A958" s="4"/>
      <c r="F958" s="4"/>
      <c r="G958" s="4"/>
      <c r="H958" s="5"/>
      <c r="I958" s="4"/>
      <c r="J958" s="4"/>
      <c r="K958" s="4"/>
      <c r="L958" s="4"/>
      <c r="M958" s="4"/>
      <c r="N958" s="4"/>
    </row>
    <row r="959" s="1" customFormat="1" customHeight="1" spans="1:14">
      <c r="A959" s="4"/>
      <c r="F959" s="4"/>
      <c r="G959" s="4"/>
      <c r="H959" s="5"/>
      <c r="I959" s="4"/>
      <c r="J959" s="4"/>
      <c r="K959" s="4"/>
      <c r="L959" s="4"/>
      <c r="M959" s="4"/>
      <c r="N959" s="4"/>
    </row>
    <row r="960" s="1" customFormat="1" customHeight="1" spans="1:14">
      <c r="A960" s="4"/>
      <c r="F960" s="4"/>
      <c r="G960" s="4"/>
      <c r="H960" s="5"/>
      <c r="I960" s="4"/>
      <c r="J960" s="4"/>
      <c r="K960" s="4"/>
      <c r="L960" s="4"/>
      <c r="M960" s="4"/>
      <c r="N960" s="4"/>
    </row>
    <row r="961" s="1" customFormat="1" customHeight="1" spans="1:14">
      <c r="A961" s="4"/>
      <c r="F961" s="4"/>
      <c r="G961" s="4"/>
      <c r="H961" s="5"/>
      <c r="I961" s="4"/>
      <c r="J961" s="4"/>
      <c r="K961" s="4"/>
      <c r="L961" s="4"/>
      <c r="M961" s="4"/>
      <c r="N961" s="4"/>
    </row>
    <row r="962" s="1" customFormat="1" customHeight="1" spans="1:14">
      <c r="A962" s="4"/>
      <c r="F962" s="4"/>
      <c r="G962" s="4"/>
      <c r="H962" s="5"/>
      <c r="I962" s="4"/>
      <c r="J962" s="4"/>
      <c r="K962" s="4"/>
      <c r="L962" s="4"/>
      <c r="M962" s="4"/>
      <c r="N962" s="4"/>
    </row>
    <row r="963" s="1" customFormat="1" customHeight="1" spans="1:14">
      <c r="A963" s="4"/>
      <c r="F963" s="4"/>
      <c r="G963" s="4"/>
      <c r="H963" s="5"/>
      <c r="I963" s="4"/>
      <c r="J963" s="4"/>
      <c r="K963" s="4"/>
      <c r="L963" s="4"/>
      <c r="M963" s="4"/>
      <c r="N963" s="4"/>
    </row>
    <row r="964" s="1" customFormat="1" customHeight="1" spans="1:14">
      <c r="A964" s="4"/>
      <c r="F964" s="4"/>
      <c r="G964" s="4"/>
      <c r="H964" s="5"/>
      <c r="I964" s="4"/>
      <c r="J964" s="4"/>
      <c r="K964" s="4"/>
      <c r="L964" s="4"/>
      <c r="M964" s="4"/>
      <c r="N964" s="4"/>
    </row>
    <row r="965" s="1" customFormat="1" customHeight="1" spans="1:14">
      <c r="A965" s="4"/>
      <c r="F965" s="4"/>
      <c r="G965" s="4"/>
      <c r="H965" s="5"/>
      <c r="I965" s="4"/>
      <c r="J965" s="4"/>
      <c r="K965" s="4"/>
      <c r="L965" s="4"/>
      <c r="M965" s="4"/>
      <c r="N965" s="4"/>
    </row>
    <row r="966" s="1" customFormat="1" customHeight="1" spans="1:14">
      <c r="A966" s="4"/>
      <c r="F966" s="4"/>
      <c r="G966" s="4"/>
      <c r="H966" s="5"/>
      <c r="I966" s="4"/>
      <c r="J966" s="4"/>
      <c r="K966" s="4"/>
      <c r="L966" s="4"/>
      <c r="M966" s="4"/>
      <c r="N966" s="4"/>
    </row>
    <row r="967" s="1" customFormat="1" customHeight="1" spans="1:14">
      <c r="A967" s="4"/>
      <c r="F967" s="4"/>
      <c r="G967" s="4"/>
      <c r="H967" s="5"/>
      <c r="I967" s="4"/>
      <c r="J967" s="4"/>
      <c r="K967" s="4"/>
      <c r="L967" s="4"/>
      <c r="M967" s="4"/>
      <c r="N967" s="4"/>
    </row>
    <row r="968" s="1" customFormat="1" customHeight="1" spans="1:14">
      <c r="A968" s="4"/>
      <c r="F968" s="4"/>
      <c r="G968" s="4"/>
      <c r="H968" s="5"/>
      <c r="I968" s="4"/>
      <c r="J968" s="4"/>
      <c r="K968" s="4"/>
      <c r="L968" s="4"/>
      <c r="M968" s="4"/>
      <c r="N968" s="4"/>
    </row>
    <row r="969" s="1" customFormat="1" customHeight="1" spans="1:14">
      <c r="A969" s="4"/>
      <c r="F969" s="4"/>
      <c r="G969" s="4"/>
      <c r="H969" s="5"/>
      <c r="I969" s="4"/>
      <c r="J969" s="4"/>
      <c r="K969" s="4"/>
      <c r="L969" s="4"/>
      <c r="M969" s="4"/>
      <c r="N969" s="4"/>
    </row>
    <row r="970" s="1" customFormat="1" customHeight="1" spans="1:14">
      <c r="A970" s="4"/>
      <c r="F970" s="4"/>
      <c r="G970" s="4"/>
      <c r="H970" s="5"/>
      <c r="I970" s="4"/>
      <c r="J970" s="4"/>
      <c r="K970" s="4"/>
      <c r="L970" s="4"/>
      <c r="M970" s="4"/>
      <c r="N970" s="4"/>
    </row>
    <row r="971" s="1" customFormat="1" customHeight="1" spans="1:14">
      <c r="A971" s="4"/>
      <c r="F971" s="4"/>
      <c r="G971" s="4"/>
      <c r="H971" s="5"/>
      <c r="I971" s="4"/>
      <c r="J971" s="4"/>
      <c r="K971" s="4"/>
      <c r="L971" s="4"/>
      <c r="M971" s="4"/>
      <c r="N971" s="4"/>
    </row>
    <row r="972" s="1" customFormat="1" customHeight="1" spans="1:14">
      <c r="A972" s="4"/>
      <c r="F972" s="4"/>
      <c r="G972" s="4"/>
      <c r="H972" s="5"/>
      <c r="I972" s="4"/>
      <c r="J972" s="4"/>
      <c r="K972" s="4"/>
      <c r="L972" s="4"/>
      <c r="M972" s="4"/>
      <c r="N972" s="4"/>
    </row>
    <row r="973" s="1" customFormat="1" customHeight="1" spans="1:14">
      <c r="A973" s="4"/>
      <c r="F973" s="4"/>
      <c r="G973" s="4"/>
      <c r="H973" s="5"/>
      <c r="I973" s="4"/>
      <c r="J973" s="4"/>
      <c r="K973" s="4"/>
      <c r="L973" s="4"/>
      <c r="M973" s="4"/>
      <c r="N973" s="4"/>
    </row>
    <row r="974" s="1" customFormat="1" customHeight="1" spans="1:14">
      <c r="A974" s="4"/>
      <c r="F974" s="4"/>
      <c r="G974" s="4"/>
      <c r="H974" s="5"/>
      <c r="I974" s="4"/>
      <c r="J974" s="4"/>
      <c r="K974" s="4"/>
      <c r="L974" s="4"/>
      <c r="M974" s="4"/>
      <c r="N974" s="4"/>
    </row>
    <row r="975" s="1" customFormat="1" customHeight="1" spans="1:14">
      <c r="A975" s="4"/>
      <c r="F975" s="4"/>
      <c r="G975" s="4"/>
      <c r="H975" s="5"/>
      <c r="I975" s="4"/>
      <c r="J975" s="4"/>
      <c r="K975" s="4"/>
      <c r="L975" s="4"/>
      <c r="M975" s="4"/>
      <c r="N975" s="4"/>
    </row>
    <row r="976" s="1" customFormat="1" customHeight="1" spans="1:14">
      <c r="A976" s="4"/>
      <c r="F976" s="4"/>
      <c r="G976" s="4"/>
      <c r="H976" s="5"/>
      <c r="I976" s="4"/>
      <c r="J976" s="4"/>
      <c r="K976" s="4"/>
      <c r="L976" s="4"/>
      <c r="M976" s="4"/>
      <c r="N976" s="4"/>
    </row>
    <row r="977" s="1" customFormat="1" customHeight="1" spans="1:14">
      <c r="A977" s="4"/>
      <c r="F977" s="4"/>
      <c r="G977" s="4"/>
      <c r="H977" s="5"/>
      <c r="I977" s="4"/>
      <c r="J977" s="4"/>
      <c r="K977" s="4"/>
      <c r="L977" s="4"/>
      <c r="M977" s="4"/>
      <c r="N977" s="4"/>
    </row>
    <row r="978" s="1" customFormat="1" customHeight="1" spans="1:14">
      <c r="A978" s="4"/>
      <c r="F978" s="4"/>
      <c r="G978" s="4"/>
      <c r="H978" s="5"/>
      <c r="I978" s="4"/>
      <c r="J978" s="4"/>
      <c r="K978" s="4"/>
      <c r="L978" s="4"/>
      <c r="M978" s="4"/>
      <c r="N978" s="4"/>
    </row>
    <row r="979" s="1" customFormat="1" customHeight="1" spans="1:14">
      <c r="A979" s="4"/>
      <c r="F979" s="4"/>
      <c r="G979" s="4"/>
      <c r="H979" s="5"/>
      <c r="I979" s="4"/>
      <c r="J979" s="4"/>
      <c r="K979" s="4"/>
      <c r="L979" s="4"/>
      <c r="M979" s="4"/>
      <c r="N979" s="4"/>
    </row>
    <row r="980" s="1" customFormat="1" customHeight="1" spans="1:14">
      <c r="A980" s="4"/>
      <c r="F980" s="4"/>
      <c r="G980" s="4"/>
      <c r="H980" s="5"/>
      <c r="I980" s="4"/>
      <c r="J980" s="4"/>
      <c r="K980" s="4"/>
      <c r="L980" s="4"/>
      <c r="M980" s="4"/>
      <c r="N980" s="4"/>
    </row>
    <row r="981" s="1" customFormat="1" customHeight="1" spans="1:14">
      <c r="A981" s="4"/>
      <c r="F981" s="4"/>
      <c r="G981" s="4"/>
      <c r="H981" s="5"/>
      <c r="I981" s="4"/>
      <c r="J981" s="4"/>
      <c r="K981" s="4"/>
      <c r="L981" s="4"/>
      <c r="M981" s="4"/>
      <c r="N981" s="4"/>
    </row>
    <row r="982" s="1" customFormat="1" customHeight="1" spans="1:14">
      <c r="A982" s="4"/>
      <c r="F982" s="4"/>
      <c r="G982" s="4"/>
      <c r="H982" s="5"/>
      <c r="I982" s="4"/>
      <c r="J982" s="4"/>
      <c r="K982" s="4"/>
      <c r="L982" s="4"/>
      <c r="M982" s="4"/>
      <c r="N982" s="4"/>
    </row>
    <row r="983" s="1" customFormat="1" customHeight="1" spans="1:14">
      <c r="A983" s="4"/>
      <c r="F983" s="4"/>
      <c r="G983" s="4"/>
      <c r="H983" s="5"/>
      <c r="I983" s="4"/>
      <c r="J983" s="4"/>
      <c r="K983" s="4"/>
      <c r="L983" s="4"/>
      <c r="M983" s="4"/>
      <c r="N983" s="4"/>
    </row>
    <row r="984" s="1" customFormat="1" customHeight="1" spans="1:14">
      <c r="A984" s="4"/>
      <c r="F984" s="4"/>
      <c r="G984" s="4"/>
      <c r="H984" s="5"/>
      <c r="I984" s="4"/>
      <c r="J984" s="4"/>
      <c r="K984" s="4"/>
      <c r="L984" s="4"/>
      <c r="M984" s="4"/>
      <c r="N984" s="4"/>
    </row>
    <row r="985" s="1" customFormat="1" customHeight="1" spans="1:14">
      <c r="A985" s="4"/>
      <c r="F985" s="4"/>
      <c r="G985" s="4"/>
      <c r="H985" s="5"/>
      <c r="I985" s="4"/>
      <c r="J985" s="4"/>
      <c r="K985" s="4"/>
      <c r="L985" s="4"/>
      <c r="M985" s="4"/>
      <c r="N985" s="4"/>
    </row>
    <row r="986" s="1" customFormat="1" customHeight="1" spans="1:14">
      <c r="A986" s="4"/>
      <c r="F986" s="4"/>
      <c r="G986" s="4"/>
      <c r="H986" s="5"/>
      <c r="I986" s="4"/>
      <c r="J986" s="4"/>
      <c r="K986" s="4"/>
      <c r="L986" s="4"/>
      <c r="M986" s="4"/>
      <c r="N986" s="4"/>
    </row>
    <row r="987" s="1" customFormat="1" customHeight="1" spans="1:14">
      <c r="A987" s="4"/>
      <c r="F987" s="4"/>
      <c r="G987" s="4"/>
      <c r="H987" s="5"/>
      <c r="I987" s="4"/>
      <c r="J987" s="4"/>
      <c r="K987" s="4"/>
      <c r="L987" s="4"/>
      <c r="M987" s="4"/>
      <c r="N987" s="4"/>
    </row>
    <row r="988" s="1" customFormat="1" customHeight="1" spans="1:14">
      <c r="A988" s="4"/>
      <c r="F988" s="4"/>
      <c r="G988" s="4"/>
      <c r="H988" s="5"/>
      <c r="I988" s="4"/>
      <c r="J988" s="4"/>
      <c r="K988" s="4"/>
      <c r="L988" s="4"/>
      <c r="M988" s="4"/>
      <c r="N988" s="4"/>
    </row>
    <row r="989" s="1" customFormat="1" customHeight="1" spans="1:14">
      <c r="A989" s="4"/>
      <c r="F989" s="4"/>
      <c r="G989" s="4"/>
      <c r="H989" s="5"/>
      <c r="I989" s="4"/>
      <c r="J989" s="4"/>
      <c r="K989" s="4"/>
      <c r="L989" s="4"/>
      <c r="M989" s="4"/>
      <c r="N989" s="4"/>
    </row>
    <row r="990" s="1" customFormat="1" customHeight="1" spans="1:14">
      <c r="A990" s="4"/>
      <c r="F990" s="4"/>
      <c r="G990" s="4"/>
      <c r="H990" s="5"/>
      <c r="I990" s="4"/>
      <c r="J990" s="4"/>
      <c r="K990" s="4"/>
      <c r="L990" s="4"/>
      <c r="M990" s="4"/>
      <c r="N990" s="4"/>
    </row>
    <row r="991" s="1" customFormat="1" customHeight="1" spans="1:14">
      <c r="A991" s="4"/>
      <c r="F991" s="4"/>
      <c r="G991" s="4"/>
      <c r="H991" s="5"/>
      <c r="I991" s="4"/>
      <c r="J991" s="4"/>
      <c r="K991" s="4"/>
      <c r="L991" s="4"/>
      <c r="M991" s="4"/>
      <c r="N991" s="4"/>
    </row>
    <row r="992" s="1" customFormat="1" customHeight="1" spans="1:14">
      <c r="A992" s="4"/>
      <c r="F992" s="4"/>
      <c r="G992" s="4"/>
      <c r="H992" s="5"/>
      <c r="I992" s="4"/>
      <c r="J992" s="4"/>
      <c r="K992" s="4"/>
      <c r="L992" s="4"/>
      <c r="M992" s="4"/>
      <c r="N992" s="4"/>
    </row>
    <row r="993" s="1" customFormat="1" customHeight="1" spans="1:14">
      <c r="A993" s="4"/>
      <c r="F993" s="4"/>
      <c r="G993" s="4"/>
      <c r="H993" s="5"/>
      <c r="I993" s="4"/>
      <c r="J993" s="4"/>
      <c r="K993" s="4"/>
      <c r="L993" s="4"/>
      <c r="M993" s="4"/>
      <c r="N993" s="4"/>
    </row>
    <row r="994" s="1" customFormat="1" customHeight="1" spans="1:14">
      <c r="A994" s="4"/>
      <c r="F994" s="4"/>
      <c r="G994" s="4"/>
      <c r="H994" s="5"/>
      <c r="I994" s="4"/>
      <c r="J994" s="4"/>
      <c r="K994" s="4"/>
      <c r="L994" s="4"/>
      <c r="M994" s="4"/>
      <c r="N994" s="4"/>
    </row>
    <row r="995" s="1" customFormat="1" customHeight="1" spans="1:14">
      <c r="A995" s="4"/>
      <c r="F995" s="4"/>
      <c r="G995" s="4"/>
      <c r="H995" s="5"/>
      <c r="I995" s="4"/>
      <c r="J995" s="4"/>
      <c r="K995" s="4"/>
      <c r="L995" s="4"/>
      <c r="M995" s="4"/>
      <c r="N995" s="4"/>
    </row>
    <row r="996" s="1" customFormat="1" customHeight="1" spans="1:14">
      <c r="A996" s="4"/>
      <c r="F996" s="4"/>
      <c r="G996" s="4"/>
      <c r="H996" s="5"/>
      <c r="I996" s="4"/>
      <c r="J996" s="4"/>
      <c r="K996" s="4"/>
      <c r="L996" s="4"/>
      <c r="M996" s="4"/>
      <c r="N996" s="4"/>
    </row>
    <row r="997" s="1" customFormat="1" customHeight="1" spans="1:14">
      <c r="A997" s="4"/>
      <c r="F997" s="4"/>
      <c r="G997" s="4"/>
      <c r="H997" s="5"/>
      <c r="I997" s="4"/>
      <c r="J997" s="4"/>
      <c r="K997" s="4"/>
      <c r="L997" s="4"/>
      <c r="M997" s="4"/>
      <c r="N997" s="4"/>
    </row>
    <row r="998" s="1" customFormat="1" customHeight="1" spans="1:14">
      <c r="A998" s="4"/>
      <c r="F998" s="4"/>
      <c r="G998" s="4"/>
      <c r="H998" s="5"/>
      <c r="I998" s="4"/>
      <c r="J998" s="4"/>
      <c r="K998" s="4"/>
      <c r="L998" s="4"/>
      <c r="M998" s="4"/>
      <c r="N998" s="4"/>
    </row>
    <row r="999" s="1" customFormat="1" customHeight="1" spans="1:14">
      <c r="A999" s="4"/>
      <c r="F999" s="4"/>
      <c r="G999" s="4"/>
      <c r="H999" s="5"/>
      <c r="I999" s="4"/>
      <c r="J999" s="4"/>
      <c r="K999" s="4"/>
      <c r="L999" s="4"/>
      <c r="M999" s="4"/>
      <c r="N999" s="4"/>
    </row>
    <row r="1000" s="1" customFormat="1" customHeight="1" spans="1:14">
      <c r="A1000" s="4"/>
      <c r="F1000" s="4"/>
      <c r="G1000" s="4"/>
      <c r="H1000" s="5"/>
      <c r="I1000" s="4"/>
      <c r="J1000" s="4"/>
      <c r="K1000" s="4"/>
      <c r="L1000" s="4"/>
      <c r="M1000" s="4"/>
      <c r="N1000" s="4"/>
    </row>
    <row r="1001" s="1" customFormat="1" customHeight="1" spans="1:14">
      <c r="A1001" s="4"/>
      <c r="F1001" s="4"/>
      <c r="G1001" s="4"/>
      <c r="H1001" s="5"/>
      <c r="I1001" s="4"/>
      <c r="J1001" s="4"/>
      <c r="K1001" s="4"/>
      <c r="L1001" s="4"/>
      <c r="M1001" s="4"/>
      <c r="N1001" s="4"/>
    </row>
    <row r="1002" s="1" customFormat="1" customHeight="1" spans="1:14">
      <c r="A1002" s="4"/>
      <c r="F1002" s="4"/>
      <c r="G1002" s="4"/>
      <c r="H1002" s="5"/>
      <c r="I1002" s="4"/>
      <c r="J1002" s="4"/>
      <c r="K1002" s="4"/>
      <c r="L1002" s="4"/>
      <c r="M1002" s="4"/>
      <c r="N1002" s="4"/>
    </row>
    <row r="1003" s="1" customFormat="1" customHeight="1" spans="1:14">
      <c r="A1003" s="4"/>
      <c r="F1003" s="4"/>
      <c r="G1003" s="4"/>
      <c r="H1003" s="5"/>
      <c r="I1003" s="4"/>
      <c r="J1003" s="4"/>
      <c r="K1003" s="4"/>
      <c r="L1003" s="4"/>
      <c r="M1003" s="4"/>
      <c r="N1003" s="4"/>
    </row>
    <row r="1004" s="1" customFormat="1" customHeight="1" spans="1:14">
      <c r="A1004" s="4"/>
      <c r="F1004" s="4"/>
      <c r="G1004" s="4"/>
      <c r="H1004" s="5"/>
      <c r="I1004" s="4"/>
      <c r="J1004" s="4"/>
      <c r="K1004" s="4"/>
      <c r="L1004" s="4"/>
      <c r="M1004" s="4"/>
      <c r="N1004" s="4"/>
    </row>
    <row r="1005" s="1" customFormat="1" customHeight="1" spans="1:14">
      <c r="A1005" s="4"/>
      <c r="F1005" s="4"/>
      <c r="G1005" s="4"/>
      <c r="H1005" s="5"/>
      <c r="I1005" s="4"/>
      <c r="J1005" s="4"/>
      <c r="K1005" s="4"/>
      <c r="L1005" s="4"/>
      <c r="M1005" s="4"/>
      <c r="N1005" s="4"/>
    </row>
    <row r="1006" s="1" customFormat="1" customHeight="1" spans="1:14">
      <c r="A1006" s="4"/>
      <c r="F1006" s="4"/>
      <c r="G1006" s="4"/>
      <c r="H1006" s="5"/>
      <c r="I1006" s="4"/>
      <c r="J1006" s="4"/>
      <c r="K1006" s="4"/>
      <c r="L1006" s="4"/>
      <c r="M1006" s="4"/>
      <c r="N1006" s="4"/>
    </row>
    <row r="1007" s="1" customFormat="1" customHeight="1" spans="1:14">
      <c r="A1007" s="4"/>
      <c r="F1007" s="4"/>
      <c r="G1007" s="4"/>
      <c r="H1007" s="5"/>
      <c r="I1007" s="4"/>
      <c r="J1007" s="4"/>
      <c r="K1007" s="4"/>
      <c r="L1007" s="4"/>
      <c r="M1007" s="4"/>
      <c r="N1007" s="4"/>
    </row>
    <row r="1008" s="1" customFormat="1" customHeight="1" spans="1:14">
      <c r="A1008" s="4"/>
      <c r="F1008" s="4"/>
      <c r="G1008" s="4"/>
      <c r="H1008" s="5"/>
      <c r="I1008" s="4"/>
      <c r="J1008" s="4"/>
      <c r="K1008" s="4"/>
      <c r="L1008" s="4"/>
      <c r="M1008" s="4"/>
      <c r="N1008" s="4"/>
    </row>
    <row r="1009" s="1" customFormat="1" customHeight="1" spans="1:14">
      <c r="A1009" s="4"/>
      <c r="F1009" s="4"/>
      <c r="G1009" s="4"/>
      <c r="H1009" s="5"/>
      <c r="I1009" s="4"/>
      <c r="J1009" s="4"/>
      <c r="K1009" s="4"/>
      <c r="L1009" s="4"/>
      <c r="M1009" s="4"/>
      <c r="N1009" s="4"/>
    </row>
    <row r="1010" s="1" customFormat="1" customHeight="1" spans="1:14">
      <c r="A1010" s="4"/>
      <c r="F1010" s="4"/>
      <c r="G1010" s="4"/>
      <c r="H1010" s="5"/>
      <c r="I1010" s="4"/>
      <c r="J1010" s="4"/>
      <c r="K1010" s="4"/>
      <c r="L1010" s="4"/>
      <c r="M1010" s="4"/>
      <c r="N1010" s="4"/>
    </row>
    <row r="1011" s="1" customFormat="1" customHeight="1" spans="1:14">
      <c r="A1011" s="4"/>
      <c r="F1011" s="4"/>
      <c r="G1011" s="4"/>
      <c r="H1011" s="5"/>
      <c r="I1011" s="4"/>
      <c r="J1011" s="4"/>
      <c r="K1011" s="4"/>
      <c r="L1011" s="4"/>
      <c r="M1011" s="4"/>
      <c r="N1011" s="4"/>
    </row>
    <row r="1012" s="1" customFormat="1" customHeight="1" spans="1:14">
      <c r="A1012" s="4"/>
      <c r="F1012" s="4"/>
      <c r="G1012" s="4"/>
      <c r="H1012" s="5"/>
      <c r="I1012" s="4"/>
      <c r="J1012" s="4"/>
      <c r="K1012" s="4"/>
      <c r="L1012" s="4"/>
      <c r="M1012" s="4"/>
      <c r="N1012" s="4"/>
    </row>
    <row r="1013" s="1" customFormat="1" customHeight="1" spans="1:14">
      <c r="A1013" s="4"/>
      <c r="F1013" s="4"/>
      <c r="G1013" s="4"/>
      <c r="H1013" s="5"/>
      <c r="I1013" s="4"/>
      <c r="J1013" s="4"/>
      <c r="K1013" s="4"/>
      <c r="L1013" s="4"/>
      <c r="M1013" s="4"/>
      <c r="N1013" s="4"/>
    </row>
    <row r="1014" s="1" customFormat="1" customHeight="1" spans="1:14">
      <c r="A1014" s="4"/>
      <c r="F1014" s="4"/>
      <c r="G1014" s="4"/>
      <c r="H1014" s="5"/>
      <c r="I1014" s="4"/>
      <c r="J1014" s="4"/>
      <c r="K1014" s="4"/>
      <c r="L1014" s="4"/>
      <c r="M1014" s="4"/>
      <c r="N1014" s="4"/>
    </row>
    <row r="1015" s="1" customFormat="1" customHeight="1" spans="1:14">
      <c r="A1015" s="4"/>
      <c r="F1015" s="4"/>
      <c r="G1015" s="4"/>
      <c r="H1015" s="5"/>
      <c r="I1015" s="4"/>
      <c r="J1015" s="4"/>
      <c r="K1015" s="4"/>
      <c r="L1015" s="4"/>
      <c r="M1015" s="4"/>
      <c r="N1015" s="4"/>
    </row>
    <row r="1016" s="1" customFormat="1" customHeight="1" spans="1:14">
      <c r="A1016" s="4"/>
      <c r="F1016" s="4"/>
      <c r="G1016" s="4"/>
      <c r="H1016" s="5"/>
      <c r="I1016" s="4"/>
      <c r="J1016" s="4"/>
      <c r="K1016" s="4"/>
      <c r="L1016" s="4"/>
      <c r="M1016" s="4"/>
      <c r="N1016" s="4"/>
    </row>
    <row r="1017" s="1" customFormat="1" customHeight="1" spans="1:14">
      <c r="A1017" s="4"/>
      <c r="F1017" s="4"/>
      <c r="G1017" s="4"/>
      <c r="H1017" s="5"/>
      <c r="I1017" s="4"/>
      <c r="J1017" s="4"/>
      <c r="K1017" s="4"/>
      <c r="L1017" s="4"/>
      <c r="M1017" s="4"/>
      <c r="N1017" s="4"/>
    </row>
    <row r="1018" s="1" customFormat="1" customHeight="1" spans="1:14">
      <c r="A1018" s="4"/>
      <c r="F1018" s="4"/>
      <c r="G1018" s="4"/>
      <c r="H1018" s="5"/>
      <c r="I1018" s="4"/>
      <c r="J1018" s="4"/>
      <c r="K1018" s="4"/>
      <c r="L1018" s="4"/>
      <c r="M1018" s="4"/>
      <c r="N1018" s="4"/>
    </row>
    <row r="1019" s="1" customFormat="1" customHeight="1" spans="1:14">
      <c r="A1019" s="4"/>
      <c r="F1019" s="4"/>
      <c r="G1019" s="4"/>
      <c r="H1019" s="5"/>
      <c r="I1019" s="4"/>
      <c r="J1019" s="4"/>
      <c r="K1019" s="4"/>
      <c r="L1019" s="4"/>
      <c r="M1019" s="4"/>
      <c r="N1019" s="4"/>
    </row>
    <row r="1020" s="1" customFormat="1" customHeight="1" spans="1:14">
      <c r="A1020" s="4"/>
      <c r="F1020" s="4"/>
      <c r="G1020" s="4"/>
      <c r="H1020" s="5"/>
      <c r="I1020" s="4"/>
      <c r="J1020" s="4"/>
      <c r="K1020" s="4"/>
      <c r="L1020" s="4"/>
      <c r="M1020" s="4"/>
      <c r="N1020" s="4"/>
    </row>
    <row r="1021" s="1" customFormat="1" customHeight="1" spans="1:14">
      <c r="A1021" s="4"/>
      <c r="F1021" s="4"/>
      <c r="G1021" s="4"/>
      <c r="H1021" s="5"/>
      <c r="I1021" s="4"/>
      <c r="J1021" s="4"/>
      <c r="K1021" s="4"/>
      <c r="L1021" s="4"/>
      <c r="M1021" s="4"/>
      <c r="N1021" s="4"/>
    </row>
    <row r="1022" s="1" customFormat="1" customHeight="1" spans="1:14">
      <c r="A1022" s="4"/>
      <c r="F1022" s="4"/>
      <c r="G1022" s="4"/>
      <c r="H1022" s="5"/>
      <c r="I1022" s="4"/>
      <c r="J1022" s="4"/>
      <c r="K1022" s="4"/>
      <c r="L1022" s="4"/>
      <c r="M1022" s="4"/>
      <c r="N1022" s="4"/>
    </row>
    <row r="1023" s="1" customFormat="1" customHeight="1" spans="1:14">
      <c r="A1023" s="4"/>
      <c r="F1023" s="4"/>
      <c r="G1023" s="4"/>
      <c r="H1023" s="5"/>
      <c r="I1023" s="4"/>
      <c r="J1023" s="4"/>
      <c r="K1023" s="4"/>
      <c r="L1023" s="4"/>
      <c r="M1023" s="4"/>
      <c r="N1023" s="4"/>
    </row>
    <row r="1024" s="1" customFormat="1" customHeight="1" spans="1:14">
      <c r="A1024" s="4"/>
      <c r="F1024" s="4"/>
      <c r="G1024" s="4"/>
      <c r="H1024" s="5"/>
      <c r="I1024" s="4"/>
      <c r="J1024" s="4"/>
      <c r="K1024" s="4"/>
      <c r="L1024" s="4"/>
      <c r="M1024" s="4"/>
      <c r="N1024" s="4"/>
    </row>
    <row r="1025" s="1" customFormat="1" customHeight="1" spans="1:14">
      <c r="A1025" s="4"/>
      <c r="F1025" s="4"/>
      <c r="G1025" s="4"/>
      <c r="H1025" s="5"/>
      <c r="I1025" s="4"/>
      <c r="J1025" s="4"/>
      <c r="K1025" s="4"/>
      <c r="L1025" s="4"/>
      <c r="M1025" s="4"/>
      <c r="N1025" s="4"/>
    </row>
    <row r="1026" s="1" customFormat="1" customHeight="1" spans="1:14">
      <c r="A1026" s="4"/>
      <c r="F1026" s="4"/>
      <c r="G1026" s="4"/>
      <c r="H1026" s="5"/>
      <c r="I1026" s="4"/>
      <c r="J1026" s="4"/>
      <c r="K1026" s="4"/>
      <c r="L1026" s="4"/>
      <c r="M1026" s="4"/>
      <c r="N1026" s="4"/>
    </row>
    <row r="1027" s="1" customFormat="1" customHeight="1" spans="1:14">
      <c r="A1027" s="4"/>
      <c r="F1027" s="4"/>
      <c r="G1027" s="4"/>
      <c r="H1027" s="5"/>
      <c r="I1027" s="4"/>
      <c r="J1027" s="4"/>
      <c r="K1027" s="4"/>
      <c r="L1027" s="4"/>
      <c r="M1027" s="4"/>
      <c r="N1027" s="4"/>
    </row>
    <row r="1028" s="1" customFormat="1" customHeight="1" spans="1:14">
      <c r="A1028" s="4"/>
      <c r="F1028" s="4"/>
      <c r="G1028" s="4"/>
      <c r="H1028" s="5"/>
      <c r="I1028" s="4"/>
      <c r="J1028" s="4"/>
      <c r="K1028" s="4"/>
      <c r="L1028" s="4"/>
      <c r="M1028" s="4"/>
      <c r="N1028" s="4"/>
    </row>
    <row r="1029" s="1" customFormat="1" customHeight="1" spans="1:14">
      <c r="A1029" s="4"/>
      <c r="F1029" s="4"/>
      <c r="G1029" s="4"/>
      <c r="H1029" s="5"/>
      <c r="I1029" s="4"/>
      <c r="J1029" s="4"/>
      <c r="K1029" s="4"/>
      <c r="L1029" s="4"/>
      <c r="M1029" s="4"/>
      <c r="N1029" s="4"/>
    </row>
    <row r="1030" s="1" customFormat="1" customHeight="1" spans="1:14">
      <c r="A1030" s="4"/>
      <c r="F1030" s="4"/>
      <c r="G1030" s="4"/>
      <c r="H1030" s="5"/>
      <c r="I1030" s="4"/>
      <c r="J1030" s="4"/>
      <c r="K1030" s="4"/>
      <c r="L1030" s="4"/>
      <c r="M1030" s="4"/>
      <c r="N1030" s="4"/>
    </row>
    <row r="1031" s="1" customFormat="1" customHeight="1" spans="1:14">
      <c r="A1031" s="4"/>
      <c r="F1031" s="4"/>
      <c r="G1031" s="4"/>
      <c r="H1031" s="5"/>
      <c r="I1031" s="4"/>
      <c r="J1031" s="4"/>
      <c r="K1031" s="4"/>
      <c r="L1031" s="4"/>
      <c r="M1031" s="4"/>
      <c r="N1031" s="4"/>
    </row>
    <row r="1032" s="1" customFormat="1" customHeight="1" spans="1:14">
      <c r="A1032" s="4"/>
      <c r="F1032" s="4"/>
      <c r="G1032" s="4"/>
      <c r="H1032" s="5"/>
      <c r="I1032" s="4"/>
      <c r="J1032" s="4"/>
      <c r="K1032" s="4"/>
      <c r="L1032" s="4"/>
      <c r="M1032" s="4"/>
      <c r="N1032" s="4"/>
    </row>
    <row r="1033" s="1" customFormat="1" customHeight="1" spans="1:14">
      <c r="A1033" s="4"/>
      <c r="F1033" s="4"/>
      <c r="G1033" s="4"/>
      <c r="H1033" s="5"/>
      <c r="I1033" s="4"/>
      <c r="J1033" s="4"/>
      <c r="K1033" s="4"/>
      <c r="L1033" s="4"/>
      <c r="M1033" s="4"/>
      <c r="N1033" s="4"/>
    </row>
    <row r="1034" s="1" customFormat="1" customHeight="1" spans="1:14">
      <c r="A1034" s="4"/>
      <c r="F1034" s="4"/>
      <c r="G1034" s="4"/>
      <c r="H1034" s="5"/>
      <c r="I1034" s="4"/>
      <c r="J1034" s="4"/>
      <c r="K1034" s="4"/>
      <c r="L1034" s="4"/>
      <c r="M1034" s="4"/>
      <c r="N1034" s="4"/>
    </row>
    <row r="1035" s="1" customFormat="1" customHeight="1" spans="1:14">
      <c r="A1035" s="4"/>
      <c r="F1035" s="4"/>
      <c r="G1035" s="4"/>
      <c r="H1035" s="5"/>
      <c r="I1035" s="4"/>
      <c r="J1035" s="4"/>
      <c r="K1035" s="4"/>
      <c r="L1035" s="4"/>
      <c r="M1035" s="4"/>
      <c r="N1035" s="4"/>
    </row>
    <row r="1036" s="1" customFormat="1" customHeight="1" spans="1:14">
      <c r="A1036" s="4"/>
      <c r="F1036" s="4"/>
      <c r="G1036" s="4"/>
      <c r="H1036" s="5"/>
      <c r="I1036" s="4"/>
      <c r="J1036" s="4"/>
      <c r="K1036" s="4"/>
      <c r="L1036" s="4"/>
      <c r="M1036" s="4"/>
      <c r="N1036" s="4"/>
    </row>
    <row r="1037" s="1" customFormat="1" customHeight="1" spans="1:14">
      <c r="A1037" s="4"/>
      <c r="F1037" s="4"/>
      <c r="G1037" s="4"/>
      <c r="H1037" s="5"/>
      <c r="I1037" s="4"/>
      <c r="J1037" s="4"/>
      <c r="K1037" s="4"/>
      <c r="L1037" s="4"/>
      <c r="M1037" s="4"/>
      <c r="N1037" s="4"/>
    </row>
    <row r="1038" s="1" customFormat="1" customHeight="1" spans="1:14">
      <c r="A1038" s="4"/>
      <c r="F1038" s="4"/>
      <c r="G1038" s="4"/>
      <c r="H1038" s="5"/>
      <c r="I1038" s="4"/>
      <c r="J1038" s="4"/>
      <c r="K1038" s="4"/>
      <c r="L1038" s="4"/>
      <c r="M1038" s="4"/>
      <c r="N1038" s="4"/>
    </row>
    <row r="1039" s="1" customFormat="1" customHeight="1" spans="1:14">
      <c r="A1039" s="4"/>
      <c r="F1039" s="4"/>
      <c r="G1039" s="4"/>
      <c r="H1039" s="5"/>
      <c r="I1039" s="4"/>
      <c r="J1039" s="4"/>
      <c r="K1039" s="4"/>
      <c r="L1039" s="4"/>
      <c r="M1039" s="4"/>
      <c r="N1039" s="4"/>
    </row>
    <row r="1040" s="1" customFormat="1" customHeight="1" spans="1:14">
      <c r="A1040" s="4"/>
      <c r="F1040" s="4"/>
      <c r="G1040" s="4"/>
      <c r="H1040" s="5"/>
      <c r="I1040" s="4"/>
      <c r="J1040" s="4"/>
      <c r="K1040" s="4"/>
      <c r="L1040" s="4"/>
      <c r="M1040" s="4"/>
      <c r="N1040" s="4"/>
    </row>
    <row r="1041" s="1" customFormat="1" customHeight="1" spans="1:14">
      <c r="A1041" s="4"/>
      <c r="F1041" s="4"/>
      <c r="G1041" s="4"/>
      <c r="H1041" s="5"/>
      <c r="I1041" s="4"/>
      <c r="J1041" s="4"/>
      <c r="K1041" s="4"/>
      <c r="L1041" s="4"/>
      <c r="M1041" s="4"/>
      <c r="N1041" s="4"/>
    </row>
    <row r="1042" s="1" customFormat="1" customHeight="1" spans="1:14">
      <c r="A1042" s="4"/>
      <c r="F1042" s="4"/>
      <c r="G1042" s="4"/>
      <c r="H1042" s="5"/>
      <c r="I1042" s="4"/>
      <c r="J1042" s="4"/>
      <c r="K1042" s="4"/>
      <c r="L1042" s="4"/>
      <c r="M1042" s="4"/>
      <c r="N1042" s="4"/>
    </row>
    <row r="1043" s="1" customFormat="1" customHeight="1" spans="1:14">
      <c r="A1043" s="4"/>
      <c r="F1043" s="4"/>
      <c r="G1043" s="4"/>
      <c r="H1043" s="5"/>
      <c r="I1043" s="4"/>
      <c r="J1043" s="4"/>
      <c r="K1043" s="4"/>
      <c r="L1043" s="4"/>
      <c r="M1043" s="4"/>
      <c r="N1043" s="4"/>
    </row>
    <row r="1044" s="1" customFormat="1" customHeight="1" spans="1:14">
      <c r="A1044" s="4"/>
      <c r="F1044" s="4"/>
      <c r="G1044" s="4"/>
      <c r="H1044" s="5"/>
      <c r="I1044" s="4"/>
      <c r="J1044" s="4"/>
      <c r="K1044" s="4"/>
      <c r="L1044" s="4"/>
      <c r="M1044" s="4"/>
      <c r="N1044" s="4"/>
    </row>
    <row r="1045" s="1" customFormat="1" customHeight="1" spans="1:14">
      <c r="A1045" s="4"/>
      <c r="F1045" s="4"/>
      <c r="G1045" s="4"/>
      <c r="H1045" s="5"/>
      <c r="I1045" s="4"/>
      <c r="J1045" s="4"/>
      <c r="K1045" s="4"/>
      <c r="L1045" s="4"/>
      <c r="M1045" s="4"/>
      <c r="N1045" s="4"/>
    </row>
    <row r="1046" s="1" customFormat="1" customHeight="1" spans="1:14">
      <c r="A1046" s="4"/>
      <c r="F1046" s="4"/>
      <c r="G1046" s="4"/>
      <c r="H1046" s="5"/>
      <c r="I1046" s="4"/>
      <c r="J1046" s="4"/>
      <c r="K1046" s="4"/>
      <c r="L1046" s="4"/>
      <c r="M1046" s="4"/>
      <c r="N1046" s="4"/>
    </row>
    <row r="1047" s="1" customFormat="1" customHeight="1" spans="1:14">
      <c r="A1047" s="4"/>
      <c r="F1047" s="4"/>
      <c r="G1047" s="4"/>
      <c r="H1047" s="5"/>
      <c r="I1047" s="4"/>
      <c r="J1047" s="4"/>
      <c r="K1047" s="4"/>
      <c r="L1047" s="4"/>
      <c r="M1047" s="4"/>
      <c r="N1047" s="4"/>
    </row>
    <row r="1048" s="1" customFormat="1" customHeight="1" spans="1:14">
      <c r="A1048" s="4"/>
      <c r="F1048" s="4"/>
      <c r="G1048" s="4"/>
      <c r="H1048" s="5"/>
      <c r="I1048" s="4"/>
      <c r="J1048" s="4"/>
      <c r="K1048" s="4"/>
      <c r="L1048" s="4"/>
      <c r="M1048" s="4"/>
      <c r="N1048" s="4"/>
    </row>
    <row r="1049" s="1" customFormat="1" customHeight="1" spans="1:14">
      <c r="A1049" s="4"/>
      <c r="F1049" s="4"/>
      <c r="G1049" s="4"/>
      <c r="H1049" s="5"/>
      <c r="I1049" s="4"/>
      <c r="J1049" s="4"/>
      <c r="K1049" s="4"/>
      <c r="L1049" s="4"/>
      <c r="M1049" s="4"/>
      <c r="N1049" s="4"/>
    </row>
    <row r="1050" s="1" customFormat="1" customHeight="1" spans="1:14">
      <c r="A1050" s="4"/>
      <c r="F1050" s="4"/>
      <c r="G1050" s="4"/>
      <c r="H1050" s="5"/>
      <c r="I1050" s="4"/>
      <c r="J1050" s="4"/>
      <c r="K1050" s="4"/>
      <c r="L1050" s="4"/>
      <c r="M1050" s="4"/>
      <c r="N1050" s="4"/>
    </row>
    <row r="1051" s="1" customFormat="1" customHeight="1" spans="1:14">
      <c r="A1051" s="4"/>
      <c r="F1051" s="4"/>
      <c r="G1051" s="4"/>
      <c r="H1051" s="5"/>
      <c r="I1051" s="4"/>
      <c r="J1051" s="4"/>
      <c r="K1051" s="4"/>
      <c r="L1051" s="4"/>
      <c r="M1051" s="4"/>
      <c r="N1051" s="4"/>
    </row>
    <row r="1052" s="1" customFormat="1" customHeight="1" spans="1:14">
      <c r="A1052" s="4"/>
      <c r="F1052" s="4"/>
      <c r="G1052" s="4"/>
      <c r="H1052" s="5"/>
      <c r="I1052" s="4"/>
      <c r="J1052" s="4"/>
      <c r="K1052" s="4"/>
      <c r="L1052" s="4"/>
      <c r="M1052" s="4"/>
      <c r="N1052" s="4"/>
    </row>
    <row r="1053" s="1" customFormat="1" customHeight="1" spans="1:14">
      <c r="A1053" s="4"/>
      <c r="F1053" s="4"/>
      <c r="G1053" s="4"/>
      <c r="H1053" s="5"/>
      <c r="I1053" s="4"/>
      <c r="J1053" s="4"/>
      <c r="K1053" s="4"/>
      <c r="L1053" s="4"/>
      <c r="M1053" s="4"/>
      <c r="N1053" s="4"/>
    </row>
    <row r="1054" s="1" customFormat="1" customHeight="1" spans="1:14">
      <c r="A1054" s="4"/>
      <c r="F1054" s="4"/>
      <c r="G1054" s="4"/>
      <c r="H1054" s="5"/>
      <c r="I1054" s="4"/>
      <c r="J1054" s="4"/>
      <c r="K1054" s="4"/>
      <c r="L1054" s="4"/>
      <c r="M1054" s="4"/>
      <c r="N1054" s="4"/>
    </row>
    <row r="1055" s="1" customFormat="1" customHeight="1" spans="1:14">
      <c r="A1055" s="4"/>
      <c r="F1055" s="4"/>
      <c r="G1055" s="4"/>
      <c r="H1055" s="5"/>
      <c r="I1055" s="4"/>
      <c r="J1055" s="4"/>
      <c r="K1055" s="4"/>
      <c r="L1055" s="4"/>
      <c r="M1055" s="4"/>
      <c r="N1055" s="4"/>
    </row>
    <row r="1056" s="1" customFormat="1" customHeight="1" spans="1:14">
      <c r="A1056" s="4"/>
      <c r="F1056" s="4"/>
      <c r="G1056" s="4"/>
      <c r="H1056" s="5"/>
      <c r="I1056" s="4"/>
      <c r="J1056" s="4"/>
      <c r="K1056" s="4"/>
      <c r="L1056" s="4"/>
      <c r="M1056" s="4"/>
      <c r="N1056" s="4"/>
    </row>
    <row r="1057" s="1" customFormat="1" customHeight="1" spans="1:14">
      <c r="A1057" s="4"/>
      <c r="F1057" s="4"/>
      <c r="G1057" s="4"/>
      <c r="H1057" s="5"/>
      <c r="I1057" s="4"/>
      <c r="J1057" s="4"/>
      <c r="K1057" s="4"/>
      <c r="L1057" s="4"/>
      <c r="M1057" s="4"/>
      <c r="N1057" s="4"/>
    </row>
    <row r="1058" s="1" customFormat="1" customHeight="1" spans="1:14">
      <c r="A1058" s="4"/>
      <c r="F1058" s="4"/>
      <c r="G1058" s="4"/>
      <c r="H1058" s="5"/>
      <c r="I1058" s="4"/>
      <c r="J1058" s="4"/>
      <c r="K1058" s="4"/>
      <c r="L1058" s="4"/>
      <c r="M1058" s="4"/>
      <c r="N1058" s="4"/>
    </row>
    <row r="1059" s="1" customFormat="1" customHeight="1" spans="1:14">
      <c r="A1059" s="4"/>
      <c r="F1059" s="4"/>
      <c r="G1059" s="4"/>
      <c r="H1059" s="5"/>
      <c r="I1059" s="4"/>
      <c r="J1059" s="4"/>
      <c r="K1059" s="4"/>
      <c r="L1059" s="4"/>
      <c r="M1059" s="4"/>
      <c r="N1059" s="4"/>
    </row>
    <row r="1060" s="1" customFormat="1" customHeight="1" spans="1:14">
      <c r="A1060" s="4"/>
      <c r="F1060" s="4"/>
      <c r="G1060" s="4"/>
      <c r="H1060" s="5"/>
      <c r="I1060" s="4"/>
      <c r="J1060" s="4"/>
      <c r="K1060" s="4"/>
      <c r="L1060" s="4"/>
      <c r="M1060" s="4"/>
      <c r="N1060" s="4"/>
    </row>
    <row r="1061" s="1" customFormat="1" customHeight="1" spans="1:14">
      <c r="A1061" s="4"/>
      <c r="F1061" s="4"/>
      <c r="G1061" s="4"/>
      <c r="H1061" s="5"/>
      <c r="I1061" s="4"/>
      <c r="J1061" s="4"/>
      <c r="K1061" s="4"/>
      <c r="L1061" s="4"/>
      <c r="M1061" s="4"/>
      <c r="N1061" s="4"/>
    </row>
    <row r="1062" s="1" customFormat="1" customHeight="1" spans="1:14">
      <c r="A1062" s="4"/>
      <c r="F1062" s="4"/>
      <c r="G1062" s="4"/>
      <c r="H1062" s="5"/>
      <c r="I1062" s="4"/>
      <c r="J1062" s="4"/>
      <c r="K1062" s="4"/>
      <c r="L1062" s="4"/>
      <c r="M1062" s="4"/>
      <c r="N1062" s="4"/>
    </row>
    <row r="1063" s="1" customFormat="1" customHeight="1" spans="1:14">
      <c r="A1063" s="4"/>
      <c r="F1063" s="4"/>
      <c r="G1063" s="4"/>
      <c r="H1063" s="5"/>
      <c r="I1063" s="4"/>
      <c r="J1063" s="4"/>
      <c r="K1063" s="4"/>
      <c r="L1063" s="4"/>
      <c r="M1063" s="4"/>
      <c r="N1063" s="4"/>
    </row>
    <row r="1064" s="1" customFormat="1" customHeight="1" spans="1:14">
      <c r="A1064" s="4"/>
      <c r="F1064" s="4"/>
      <c r="G1064" s="4"/>
      <c r="H1064" s="5"/>
      <c r="I1064" s="4"/>
      <c r="J1064" s="4"/>
      <c r="K1064" s="4"/>
      <c r="L1064" s="4"/>
      <c r="M1064" s="4"/>
      <c r="N1064" s="4"/>
    </row>
    <row r="1065" s="1" customFormat="1" customHeight="1" spans="1:14">
      <c r="A1065" s="4"/>
      <c r="F1065" s="4"/>
      <c r="G1065" s="4"/>
      <c r="H1065" s="5"/>
      <c r="I1065" s="4"/>
      <c r="J1065" s="4"/>
      <c r="K1065" s="4"/>
      <c r="L1065" s="4"/>
      <c r="M1065" s="4"/>
      <c r="N1065" s="4"/>
    </row>
    <row r="1066" s="1" customFormat="1" customHeight="1" spans="1:14">
      <c r="A1066" s="4"/>
      <c r="F1066" s="4"/>
      <c r="G1066" s="4"/>
      <c r="H1066" s="5"/>
      <c r="I1066" s="4"/>
      <c r="J1066" s="4"/>
      <c r="K1066" s="4"/>
      <c r="L1066" s="4"/>
      <c r="M1066" s="4"/>
      <c r="N1066" s="4"/>
    </row>
    <row r="1067" s="1" customFormat="1" customHeight="1" spans="1:14">
      <c r="A1067" s="4"/>
      <c r="F1067" s="4"/>
      <c r="G1067" s="4"/>
      <c r="H1067" s="5"/>
      <c r="I1067" s="4"/>
      <c r="J1067" s="4"/>
      <c r="K1067" s="4"/>
      <c r="L1067" s="4"/>
      <c r="M1067" s="4"/>
      <c r="N1067" s="4"/>
    </row>
    <row r="1068" s="1" customFormat="1" customHeight="1" spans="1:14">
      <c r="A1068" s="4"/>
      <c r="F1068" s="4"/>
      <c r="G1068" s="4"/>
      <c r="H1068" s="5"/>
      <c r="I1068" s="4"/>
      <c r="J1068" s="4"/>
      <c r="K1068" s="4"/>
      <c r="L1068" s="4"/>
      <c r="M1068" s="4"/>
      <c r="N1068" s="4"/>
    </row>
    <row r="1069" s="1" customFormat="1" customHeight="1" spans="1:14">
      <c r="A1069" s="4"/>
      <c r="F1069" s="4"/>
      <c r="G1069" s="4"/>
      <c r="H1069" s="5"/>
      <c r="I1069" s="4"/>
      <c r="J1069" s="4"/>
      <c r="K1069" s="4"/>
      <c r="L1069" s="4"/>
      <c r="M1069" s="4"/>
      <c r="N1069" s="4"/>
    </row>
    <row r="1070" s="1" customFormat="1" customHeight="1" spans="1:14">
      <c r="A1070" s="4"/>
      <c r="F1070" s="4"/>
      <c r="G1070" s="4"/>
      <c r="H1070" s="5"/>
      <c r="I1070" s="4"/>
      <c r="J1070" s="4"/>
      <c r="K1070" s="4"/>
      <c r="L1070" s="4"/>
      <c r="M1070" s="4"/>
      <c r="N1070" s="4"/>
    </row>
    <row r="1071" s="1" customFormat="1" customHeight="1" spans="1:14">
      <c r="A1071" s="4"/>
      <c r="F1071" s="4"/>
      <c r="G1071" s="4"/>
      <c r="H1071" s="5"/>
      <c r="I1071" s="4"/>
      <c r="J1071" s="4"/>
      <c r="K1071" s="4"/>
      <c r="L1071" s="4"/>
      <c r="M1071" s="4"/>
      <c r="N1071" s="4"/>
    </row>
    <row r="1072" s="1" customFormat="1" customHeight="1" spans="1:14">
      <c r="A1072" s="4"/>
      <c r="F1072" s="4"/>
      <c r="G1072" s="4"/>
      <c r="H1072" s="5"/>
      <c r="I1072" s="4"/>
      <c r="J1072" s="4"/>
      <c r="K1072" s="4"/>
      <c r="L1072" s="4"/>
      <c r="M1072" s="4"/>
      <c r="N1072" s="4"/>
    </row>
    <row r="1073" s="1" customFormat="1" customHeight="1" spans="1:14">
      <c r="A1073" s="4"/>
      <c r="F1073" s="4"/>
      <c r="G1073" s="4"/>
      <c r="H1073" s="5"/>
      <c r="I1073" s="4"/>
      <c r="J1073" s="4"/>
      <c r="K1073" s="4"/>
      <c r="L1073" s="4"/>
      <c r="M1073" s="4"/>
      <c r="N1073" s="4"/>
    </row>
    <row r="1074" s="1" customFormat="1" customHeight="1" spans="1:14">
      <c r="A1074" s="4"/>
      <c r="F1074" s="4"/>
      <c r="G1074" s="4"/>
      <c r="H1074" s="5"/>
      <c r="I1074" s="4"/>
      <c r="J1074" s="4"/>
      <c r="K1074" s="4"/>
      <c r="L1074" s="4"/>
      <c r="M1074" s="4"/>
      <c r="N1074" s="4"/>
    </row>
    <row r="1075" s="1" customFormat="1" customHeight="1" spans="1:14">
      <c r="A1075" s="4"/>
      <c r="F1075" s="4"/>
      <c r="G1075" s="4"/>
      <c r="H1075" s="5"/>
      <c r="I1075" s="4"/>
      <c r="J1075" s="4"/>
      <c r="K1075" s="4"/>
      <c r="L1075" s="4"/>
      <c r="M1075" s="4"/>
      <c r="N1075" s="4"/>
    </row>
    <row r="1076" s="1" customFormat="1" customHeight="1" spans="1:14">
      <c r="A1076" s="4"/>
      <c r="F1076" s="4"/>
      <c r="G1076" s="4"/>
      <c r="H1076" s="5"/>
      <c r="I1076" s="4"/>
      <c r="J1076" s="4"/>
      <c r="K1076" s="4"/>
      <c r="L1076" s="4"/>
      <c r="M1076" s="4"/>
      <c r="N1076" s="4"/>
    </row>
    <row r="1077" s="1" customFormat="1" customHeight="1" spans="1:14">
      <c r="A1077" s="4"/>
      <c r="F1077" s="4"/>
      <c r="G1077" s="4"/>
      <c r="H1077" s="5"/>
      <c r="I1077" s="4"/>
      <c r="J1077" s="4"/>
      <c r="K1077" s="4"/>
      <c r="L1077" s="4"/>
      <c r="M1077" s="4"/>
      <c r="N1077" s="4"/>
    </row>
    <row r="1078" s="1" customFormat="1" customHeight="1" spans="1:14">
      <c r="A1078" s="4"/>
      <c r="F1078" s="4"/>
      <c r="G1078" s="4"/>
      <c r="H1078" s="5"/>
      <c r="I1078" s="4"/>
      <c r="J1078" s="4"/>
      <c r="K1078" s="4"/>
      <c r="L1078" s="4"/>
      <c r="M1078" s="4"/>
      <c r="N1078" s="4"/>
    </row>
    <row r="1079" s="1" customFormat="1" customHeight="1" spans="1:14">
      <c r="A1079" s="4"/>
      <c r="F1079" s="4"/>
      <c r="G1079" s="4"/>
      <c r="H1079" s="5"/>
      <c r="I1079" s="4"/>
      <c r="J1079" s="4"/>
      <c r="K1079" s="4"/>
      <c r="L1079" s="4"/>
      <c r="M1079" s="4"/>
      <c r="N1079" s="4"/>
    </row>
    <row r="1080" s="1" customFormat="1" customHeight="1" spans="1:14">
      <c r="A1080" s="4"/>
      <c r="F1080" s="4"/>
      <c r="G1080" s="4"/>
      <c r="H1080" s="5"/>
      <c r="I1080" s="4"/>
      <c r="J1080" s="4"/>
      <c r="K1080" s="4"/>
      <c r="L1080" s="4"/>
      <c r="M1080" s="4"/>
      <c r="N1080" s="4"/>
    </row>
    <row r="1081" s="1" customFormat="1" customHeight="1" spans="1:14">
      <c r="A1081" s="4"/>
      <c r="F1081" s="4"/>
      <c r="G1081" s="4"/>
      <c r="H1081" s="5"/>
      <c r="I1081" s="4"/>
      <c r="J1081" s="4"/>
      <c r="K1081" s="4"/>
      <c r="L1081" s="4"/>
      <c r="M1081" s="4"/>
      <c r="N1081" s="4"/>
    </row>
    <row r="1082" s="1" customFormat="1" customHeight="1" spans="1:14">
      <c r="A1082" s="4"/>
      <c r="F1082" s="4"/>
      <c r="G1082" s="4"/>
      <c r="H1082" s="5"/>
      <c r="I1082" s="4"/>
      <c r="J1082" s="4"/>
      <c r="K1082" s="4"/>
      <c r="L1082" s="4"/>
      <c r="M1082" s="4"/>
      <c r="N1082" s="4"/>
    </row>
    <row r="1083" s="1" customFormat="1" customHeight="1" spans="1:14">
      <c r="A1083" s="4"/>
      <c r="F1083" s="4"/>
      <c r="G1083" s="4"/>
      <c r="H1083" s="5"/>
      <c r="I1083" s="4"/>
      <c r="J1083" s="4"/>
      <c r="K1083" s="4"/>
      <c r="L1083" s="4"/>
      <c r="M1083" s="4"/>
      <c r="N1083" s="4"/>
    </row>
    <row r="1084" s="1" customFormat="1" customHeight="1" spans="1:14">
      <c r="A1084" s="4"/>
      <c r="F1084" s="4"/>
      <c r="G1084" s="4"/>
      <c r="H1084" s="5"/>
      <c r="I1084" s="4"/>
      <c r="J1084" s="4"/>
      <c r="K1084" s="4"/>
      <c r="L1084" s="4"/>
      <c r="M1084" s="4"/>
      <c r="N1084" s="4"/>
    </row>
    <row r="1085" s="1" customFormat="1" customHeight="1" spans="1:14">
      <c r="A1085" s="4"/>
      <c r="F1085" s="4"/>
      <c r="G1085" s="4"/>
      <c r="H1085" s="5"/>
      <c r="I1085" s="4"/>
      <c r="J1085" s="4"/>
      <c r="K1085" s="4"/>
      <c r="L1085" s="4"/>
      <c r="M1085" s="4"/>
      <c r="N1085" s="4"/>
    </row>
    <row r="1086" s="1" customFormat="1" customHeight="1" spans="1:14">
      <c r="A1086" s="4"/>
      <c r="F1086" s="4"/>
      <c r="G1086" s="4"/>
      <c r="H1086" s="5"/>
      <c r="I1086" s="4"/>
      <c r="J1086" s="4"/>
      <c r="K1086" s="4"/>
      <c r="L1086" s="4"/>
      <c r="M1086" s="4"/>
      <c r="N1086" s="4"/>
    </row>
    <row r="1087" s="1" customFormat="1" customHeight="1" spans="1:14">
      <c r="A1087" s="4"/>
      <c r="F1087" s="4"/>
      <c r="G1087" s="4"/>
      <c r="H1087" s="5"/>
      <c r="I1087" s="4"/>
      <c r="J1087" s="4"/>
      <c r="K1087" s="4"/>
      <c r="L1087" s="4"/>
      <c r="M1087" s="4"/>
      <c r="N1087" s="4"/>
    </row>
    <row r="1088" s="1" customFormat="1" customHeight="1" spans="1:14">
      <c r="A1088" s="4"/>
      <c r="F1088" s="4"/>
      <c r="G1088" s="4"/>
      <c r="H1088" s="5"/>
      <c r="I1088" s="4"/>
      <c r="J1088" s="4"/>
      <c r="K1088" s="4"/>
      <c r="L1088" s="4"/>
      <c r="M1088" s="4"/>
      <c r="N1088" s="4"/>
    </row>
    <row r="1089" s="1" customFormat="1" customHeight="1" spans="1:14">
      <c r="A1089" s="4"/>
      <c r="F1089" s="4"/>
      <c r="G1089" s="4"/>
      <c r="H1089" s="5"/>
      <c r="I1089" s="4"/>
      <c r="J1089" s="4"/>
      <c r="K1089" s="4"/>
      <c r="L1089" s="4"/>
      <c r="M1089" s="4"/>
      <c r="N1089" s="4"/>
    </row>
    <row r="1090" s="1" customFormat="1" customHeight="1" spans="1:14">
      <c r="A1090" s="4"/>
      <c r="F1090" s="4"/>
      <c r="G1090" s="4"/>
      <c r="H1090" s="5"/>
      <c r="I1090" s="4"/>
      <c r="J1090" s="4"/>
      <c r="K1090" s="4"/>
      <c r="L1090" s="4"/>
      <c r="M1090" s="4"/>
      <c r="N1090" s="4"/>
    </row>
    <row r="1091" s="1" customFormat="1" customHeight="1" spans="1:14">
      <c r="A1091" s="4"/>
      <c r="F1091" s="4"/>
      <c r="G1091" s="4"/>
      <c r="H1091" s="5"/>
      <c r="I1091" s="4"/>
      <c r="J1091" s="4"/>
      <c r="K1091" s="4"/>
      <c r="L1091" s="4"/>
      <c r="M1091" s="4"/>
      <c r="N1091" s="4"/>
    </row>
    <row r="1092" s="1" customFormat="1" customHeight="1" spans="1:14">
      <c r="A1092" s="4"/>
      <c r="F1092" s="4"/>
      <c r="G1092" s="4"/>
      <c r="H1092" s="5"/>
      <c r="I1092" s="4"/>
      <c r="J1092" s="4"/>
      <c r="K1092" s="4"/>
      <c r="L1092" s="4"/>
      <c r="M1092" s="4"/>
      <c r="N1092" s="4"/>
    </row>
    <row r="1093" s="1" customFormat="1" customHeight="1" spans="1:14">
      <c r="A1093" s="4"/>
      <c r="F1093" s="4"/>
      <c r="G1093" s="4"/>
      <c r="H1093" s="5"/>
      <c r="I1093" s="4"/>
      <c r="J1093" s="4"/>
      <c r="K1093" s="4"/>
      <c r="L1093" s="4"/>
      <c r="M1093" s="4"/>
      <c r="N1093" s="4"/>
    </row>
    <row r="1094" s="1" customFormat="1" customHeight="1" spans="1:14">
      <c r="A1094" s="4"/>
      <c r="F1094" s="4"/>
      <c r="G1094" s="4"/>
      <c r="H1094" s="5"/>
      <c r="I1094" s="4"/>
      <c r="J1094" s="4"/>
      <c r="K1094" s="4"/>
      <c r="L1094" s="4"/>
      <c r="M1094" s="4"/>
      <c r="N1094" s="4"/>
    </row>
    <row r="1095" s="1" customFormat="1" customHeight="1" spans="1:14">
      <c r="A1095" s="4"/>
      <c r="F1095" s="4"/>
      <c r="G1095" s="4"/>
      <c r="H1095" s="5"/>
      <c r="I1095" s="4"/>
      <c r="J1095" s="4"/>
      <c r="K1095" s="4"/>
      <c r="L1095" s="4"/>
      <c r="M1095" s="4"/>
      <c r="N1095" s="4"/>
    </row>
    <row r="1096" s="1" customFormat="1" customHeight="1" spans="1:14">
      <c r="A1096" s="4"/>
      <c r="F1096" s="4"/>
      <c r="G1096" s="4"/>
      <c r="H1096" s="5"/>
      <c r="I1096" s="4"/>
      <c r="J1096" s="4"/>
      <c r="K1096" s="4"/>
      <c r="L1096" s="4"/>
      <c r="M1096" s="4"/>
      <c r="N1096" s="4"/>
    </row>
    <row r="1097" s="1" customFormat="1" customHeight="1" spans="1:14">
      <c r="A1097" s="4"/>
      <c r="F1097" s="4"/>
      <c r="G1097" s="4"/>
      <c r="H1097" s="5"/>
      <c r="I1097" s="4"/>
      <c r="J1097" s="4"/>
      <c r="K1097" s="4"/>
      <c r="L1097" s="4"/>
      <c r="M1097" s="4"/>
      <c r="N1097" s="4"/>
    </row>
    <row r="1098" s="1" customFormat="1" customHeight="1" spans="1:14">
      <c r="A1098" s="4"/>
      <c r="F1098" s="4"/>
      <c r="G1098" s="4"/>
      <c r="H1098" s="5"/>
      <c r="I1098" s="4"/>
      <c r="J1098" s="4"/>
      <c r="K1098" s="4"/>
      <c r="L1098" s="4"/>
      <c r="M1098" s="4"/>
      <c r="N1098" s="4"/>
    </row>
    <row r="1099" s="1" customFormat="1" customHeight="1" spans="1:14">
      <c r="A1099" s="4"/>
      <c r="F1099" s="4"/>
      <c r="G1099" s="4"/>
      <c r="H1099" s="5"/>
      <c r="I1099" s="4"/>
      <c r="J1099" s="4"/>
      <c r="K1099" s="4"/>
      <c r="L1099" s="4"/>
      <c r="M1099" s="4"/>
      <c r="N1099" s="4"/>
    </row>
    <row r="1100" s="1" customFormat="1" customHeight="1" spans="1:14">
      <c r="A1100" s="4"/>
      <c r="F1100" s="4"/>
      <c r="G1100" s="4"/>
      <c r="H1100" s="5"/>
      <c r="I1100" s="4"/>
      <c r="J1100" s="4"/>
      <c r="K1100" s="4"/>
      <c r="L1100" s="4"/>
      <c r="M1100" s="4"/>
      <c r="N1100" s="4"/>
    </row>
    <row r="1101" s="1" customFormat="1" customHeight="1" spans="1:14">
      <c r="A1101" s="4"/>
      <c r="F1101" s="4"/>
      <c r="G1101" s="4"/>
      <c r="H1101" s="5"/>
      <c r="I1101" s="4"/>
      <c r="J1101" s="4"/>
      <c r="K1101" s="4"/>
      <c r="L1101" s="4"/>
      <c r="M1101" s="4"/>
      <c r="N1101" s="4"/>
    </row>
    <row r="1102" s="1" customFormat="1" customHeight="1" spans="1:14">
      <c r="A1102" s="4"/>
      <c r="F1102" s="4"/>
      <c r="G1102" s="4"/>
      <c r="H1102" s="5"/>
      <c r="I1102" s="4"/>
      <c r="J1102" s="4"/>
      <c r="K1102" s="4"/>
      <c r="L1102" s="4"/>
      <c r="M1102" s="4"/>
      <c r="N1102" s="4"/>
    </row>
    <row r="1103" s="1" customFormat="1" customHeight="1" spans="1:14">
      <c r="A1103" s="4"/>
      <c r="F1103" s="4"/>
      <c r="G1103" s="4"/>
      <c r="H1103" s="5"/>
      <c r="I1103" s="4"/>
      <c r="J1103" s="4"/>
      <c r="K1103" s="4"/>
      <c r="L1103" s="4"/>
      <c r="M1103" s="4"/>
      <c r="N1103" s="4"/>
    </row>
    <row r="1104" s="1" customFormat="1" customHeight="1" spans="1:14">
      <c r="A1104" s="4"/>
      <c r="F1104" s="4"/>
      <c r="G1104" s="4"/>
      <c r="H1104" s="5"/>
      <c r="I1104" s="4"/>
      <c r="J1104" s="4"/>
      <c r="K1104" s="4"/>
      <c r="L1104" s="4"/>
      <c r="M1104" s="4"/>
      <c r="N1104" s="4"/>
    </row>
    <row r="1105" s="1" customFormat="1" customHeight="1" spans="1:14">
      <c r="A1105" s="4"/>
      <c r="F1105" s="4"/>
      <c r="G1105" s="4"/>
      <c r="H1105" s="5"/>
      <c r="I1105" s="4"/>
      <c r="J1105" s="4"/>
      <c r="K1105" s="4"/>
      <c r="L1105" s="4"/>
      <c r="M1105" s="4"/>
      <c r="N1105" s="4"/>
    </row>
    <row r="1106" s="1" customFormat="1" customHeight="1" spans="1:14">
      <c r="A1106" s="4"/>
      <c r="F1106" s="4"/>
      <c r="G1106" s="4"/>
      <c r="H1106" s="5"/>
      <c r="I1106" s="4"/>
      <c r="J1106" s="4"/>
      <c r="K1106" s="4"/>
      <c r="L1106" s="4"/>
      <c r="M1106" s="4"/>
      <c r="N1106" s="4"/>
    </row>
    <row r="1107" s="1" customFormat="1" customHeight="1" spans="1:14">
      <c r="A1107" s="4"/>
      <c r="F1107" s="4"/>
      <c r="G1107" s="4"/>
      <c r="H1107" s="5"/>
      <c r="I1107" s="4"/>
      <c r="J1107" s="4"/>
      <c r="K1107" s="4"/>
      <c r="L1107" s="4"/>
      <c r="M1107" s="4"/>
      <c r="N1107" s="4"/>
    </row>
    <row r="1108" s="1" customFormat="1" customHeight="1" spans="1:14">
      <c r="A1108" s="4"/>
      <c r="F1108" s="4"/>
      <c r="G1108" s="4"/>
      <c r="H1108" s="5"/>
      <c r="I1108" s="4"/>
      <c r="J1108" s="4"/>
      <c r="K1108" s="4"/>
      <c r="L1108" s="4"/>
      <c r="M1108" s="4"/>
      <c r="N1108" s="4"/>
    </row>
    <row r="1109" s="1" customFormat="1" customHeight="1" spans="1:14">
      <c r="A1109" s="4"/>
      <c r="F1109" s="4"/>
      <c r="G1109" s="4"/>
      <c r="H1109" s="5"/>
      <c r="I1109" s="4"/>
      <c r="J1109" s="4"/>
      <c r="K1109" s="4"/>
      <c r="L1109" s="4"/>
      <c r="M1109" s="4"/>
      <c r="N1109" s="4"/>
    </row>
    <row r="1110" s="1" customFormat="1" customHeight="1" spans="1:14">
      <c r="A1110" s="4"/>
      <c r="F1110" s="4"/>
      <c r="G1110" s="4"/>
      <c r="H1110" s="5"/>
      <c r="I1110" s="4"/>
      <c r="J1110" s="4"/>
      <c r="K1110" s="4"/>
      <c r="L1110" s="4"/>
      <c r="M1110" s="4"/>
      <c r="N1110" s="4"/>
    </row>
    <row r="1111" s="1" customFormat="1" customHeight="1" spans="1:14">
      <c r="A1111" s="4"/>
      <c r="F1111" s="4"/>
      <c r="G1111" s="4"/>
      <c r="H1111" s="5"/>
      <c r="I1111" s="4"/>
      <c r="J1111" s="4"/>
      <c r="K1111" s="4"/>
      <c r="L1111" s="4"/>
      <c r="M1111" s="4"/>
      <c r="N1111" s="4"/>
    </row>
    <row r="1112" s="1" customFormat="1" customHeight="1" spans="1:14">
      <c r="A1112" s="4"/>
      <c r="F1112" s="4"/>
      <c r="G1112" s="4"/>
      <c r="H1112" s="5"/>
      <c r="I1112" s="4"/>
      <c r="J1112" s="4"/>
      <c r="K1112" s="4"/>
      <c r="L1112" s="4"/>
      <c r="M1112" s="4"/>
      <c r="N1112" s="4"/>
    </row>
    <row r="1113" s="1" customFormat="1" customHeight="1" spans="1:14">
      <c r="A1113" s="4"/>
      <c r="F1113" s="4"/>
      <c r="G1113" s="4"/>
      <c r="H1113" s="5"/>
      <c r="I1113" s="4"/>
      <c r="J1113" s="4"/>
      <c r="K1113" s="4"/>
      <c r="L1113" s="4"/>
      <c r="M1113" s="4"/>
      <c r="N1113" s="4"/>
    </row>
    <row r="1114" s="1" customFormat="1" customHeight="1" spans="1:14">
      <c r="A1114" s="4"/>
      <c r="F1114" s="4"/>
      <c r="G1114" s="4"/>
      <c r="H1114" s="5"/>
      <c r="I1114" s="4"/>
      <c r="J1114" s="4"/>
      <c r="K1114" s="4"/>
      <c r="L1114" s="4"/>
      <c r="M1114" s="4"/>
      <c r="N1114" s="4"/>
    </row>
    <row r="1115" s="1" customFormat="1" customHeight="1" spans="1:14">
      <c r="A1115" s="4"/>
      <c r="F1115" s="4"/>
      <c r="G1115" s="4"/>
      <c r="H1115" s="5"/>
      <c r="I1115" s="4"/>
      <c r="J1115" s="4"/>
      <c r="K1115" s="4"/>
      <c r="L1115" s="4"/>
      <c r="M1115" s="4"/>
      <c r="N1115" s="4"/>
    </row>
    <row r="1116" s="1" customFormat="1" customHeight="1" spans="1:14">
      <c r="A1116" s="4"/>
      <c r="F1116" s="4"/>
      <c r="G1116" s="4"/>
      <c r="H1116" s="5"/>
      <c r="I1116" s="4"/>
      <c r="J1116" s="4"/>
      <c r="K1116" s="4"/>
      <c r="L1116" s="4"/>
      <c r="M1116" s="4"/>
      <c r="N1116" s="4"/>
    </row>
    <row r="1117" s="1" customFormat="1" customHeight="1" spans="1:14">
      <c r="A1117" s="4"/>
      <c r="F1117" s="4"/>
      <c r="G1117" s="4"/>
      <c r="H1117" s="5"/>
      <c r="I1117" s="4"/>
      <c r="J1117" s="4"/>
      <c r="K1117" s="4"/>
      <c r="L1117" s="4"/>
      <c r="M1117" s="4"/>
      <c r="N1117" s="4"/>
    </row>
    <row r="1118" s="1" customFormat="1" customHeight="1" spans="1:14">
      <c r="A1118" s="4"/>
      <c r="F1118" s="4"/>
      <c r="G1118" s="4"/>
      <c r="H1118" s="5"/>
      <c r="I1118" s="4"/>
      <c r="J1118" s="4"/>
      <c r="K1118" s="4"/>
      <c r="L1118" s="4"/>
      <c r="M1118" s="4"/>
      <c r="N1118" s="4"/>
    </row>
    <row r="1119" s="1" customFormat="1" customHeight="1" spans="1:14">
      <c r="A1119" s="4"/>
      <c r="F1119" s="4"/>
      <c r="G1119" s="4"/>
      <c r="H1119" s="5"/>
      <c r="I1119" s="4"/>
      <c r="J1119" s="4"/>
      <c r="K1119" s="4"/>
      <c r="L1119" s="4"/>
      <c r="M1119" s="4"/>
      <c r="N1119" s="4"/>
    </row>
    <row r="1120" s="1" customFormat="1" customHeight="1" spans="1:14">
      <c r="A1120" s="4"/>
      <c r="F1120" s="4"/>
      <c r="G1120" s="4"/>
      <c r="H1120" s="5"/>
      <c r="I1120" s="4"/>
      <c r="J1120" s="4"/>
      <c r="K1120" s="4"/>
      <c r="L1120" s="4"/>
      <c r="M1120" s="4"/>
      <c r="N1120" s="4"/>
    </row>
    <row r="1121" s="1" customFormat="1" customHeight="1" spans="1:14">
      <c r="A1121" s="4"/>
      <c r="F1121" s="4"/>
      <c r="G1121" s="4"/>
      <c r="H1121" s="5"/>
      <c r="I1121" s="4"/>
      <c r="J1121" s="4"/>
      <c r="K1121" s="4"/>
      <c r="L1121" s="4"/>
      <c r="M1121" s="4"/>
      <c r="N1121" s="4"/>
    </row>
    <row r="1122" s="1" customFormat="1" customHeight="1" spans="1:14">
      <c r="A1122" s="4"/>
      <c r="F1122" s="4"/>
      <c r="G1122" s="4"/>
      <c r="H1122" s="5"/>
      <c r="I1122" s="4"/>
      <c r="J1122" s="4"/>
      <c r="K1122" s="4"/>
      <c r="L1122" s="4"/>
      <c r="M1122" s="4"/>
      <c r="N1122" s="4"/>
    </row>
    <row r="1123" s="1" customFormat="1" customHeight="1" spans="1:14">
      <c r="A1123" s="4"/>
      <c r="F1123" s="4"/>
      <c r="G1123" s="4"/>
      <c r="H1123" s="5"/>
      <c r="I1123" s="4"/>
      <c r="J1123" s="4"/>
      <c r="K1123" s="4"/>
      <c r="L1123" s="4"/>
      <c r="M1123" s="4"/>
      <c r="N1123" s="4"/>
    </row>
    <row r="1124" s="1" customFormat="1" customHeight="1" spans="1:14">
      <c r="A1124" s="4"/>
      <c r="F1124" s="4"/>
      <c r="G1124" s="4"/>
      <c r="H1124" s="5"/>
      <c r="I1124" s="4"/>
      <c r="J1124" s="4"/>
      <c r="K1124" s="4"/>
      <c r="L1124" s="4"/>
      <c r="M1124" s="4"/>
      <c r="N1124" s="4"/>
    </row>
    <row r="1125" s="1" customFormat="1" customHeight="1" spans="1:14">
      <c r="A1125" s="4"/>
      <c r="F1125" s="4"/>
      <c r="G1125" s="4"/>
      <c r="H1125" s="5"/>
      <c r="I1125" s="4"/>
      <c r="J1125" s="4"/>
      <c r="K1125" s="4"/>
      <c r="L1125" s="4"/>
      <c r="M1125" s="4"/>
      <c r="N1125" s="4"/>
    </row>
    <row r="1126" s="1" customFormat="1" customHeight="1" spans="1:14">
      <c r="A1126" s="4"/>
      <c r="F1126" s="4"/>
      <c r="G1126" s="4"/>
      <c r="H1126" s="5"/>
      <c r="I1126" s="4"/>
      <c r="J1126" s="4"/>
      <c r="K1126" s="4"/>
      <c r="L1126" s="4"/>
      <c r="M1126" s="4"/>
      <c r="N1126" s="4"/>
    </row>
    <row r="1127" s="1" customFormat="1" customHeight="1" spans="1:14">
      <c r="A1127" s="4"/>
      <c r="F1127" s="4"/>
      <c r="G1127" s="4"/>
      <c r="H1127" s="5"/>
      <c r="I1127" s="4"/>
      <c r="J1127" s="4"/>
      <c r="K1127" s="4"/>
      <c r="L1127" s="4"/>
      <c r="M1127" s="4"/>
      <c r="N1127" s="4"/>
    </row>
    <row r="1128" s="1" customFormat="1" customHeight="1" spans="1:14">
      <c r="A1128" s="4"/>
      <c r="F1128" s="4"/>
      <c r="G1128" s="4"/>
      <c r="H1128" s="5"/>
      <c r="I1128" s="4"/>
      <c r="J1128" s="4"/>
      <c r="K1128" s="4"/>
      <c r="L1128" s="4"/>
      <c r="M1128" s="4"/>
      <c r="N1128" s="4"/>
    </row>
    <row r="1129" s="1" customFormat="1" customHeight="1" spans="1:14">
      <c r="A1129" s="4"/>
      <c r="F1129" s="4"/>
      <c r="G1129" s="4"/>
      <c r="H1129" s="5"/>
      <c r="I1129" s="4"/>
      <c r="J1129" s="4"/>
      <c r="K1129" s="4"/>
      <c r="L1129" s="4"/>
      <c r="M1129" s="4"/>
      <c r="N1129" s="4"/>
    </row>
    <row r="1130" s="1" customFormat="1" customHeight="1" spans="1:14">
      <c r="A1130" s="4"/>
      <c r="F1130" s="4"/>
      <c r="G1130" s="4"/>
      <c r="H1130" s="5"/>
      <c r="I1130" s="4"/>
      <c r="J1130" s="4"/>
      <c r="K1130" s="4"/>
      <c r="L1130" s="4"/>
      <c r="M1130" s="4"/>
      <c r="N1130" s="4"/>
    </row>
    <row r="1131" s="1" customFormat="1" customHeight="1" spans="1:14">
      <c r="A1131" s="4"/>
      <c r="F1131" s="4"/>
      <c r="G1131" s="4"/>
      <c r="H1131" s="5"/>
      <c r="I1131" s="4"/>
      <c r="J1131" s="4"/>
      <c r="K1131" s="4"/>
      <c r="L1131" s="4"/>
      <c r="M1131" s="4"/>
      <c r="N1131" s="4"/>
    </row>
    <row r="1132" s="1" customFormat="1" customHeight="1" spans="1:14">
      <c r="A1132" s="4"/>
      <c r="F1132" s="4"/>
      <c r="G1132" s="4"/>
      <c r="H1132" s="5"/>
      <c r="I1132" s="4"/>
      <c r="J1132" s="4"/>
      <c r="K1132" s="4"/>
      <c r="L1132" s="4"/>
      <c r="M1132" s="4"/>
      <c r="N1132" s="4"/>
    </row>
    <row r="1133" s="1" customFormat="1" customHeight="1" spans="1:14">
      <c r="A1133" s="4"/>
      <c r="F1133" s="4"/>
      <c r="G1133" s="4"/>
      <c r="H1133" s="5"/>
      <c r="I1133" s="4"/>
      <c r="J1133" s="4"/>
      <c r="K1133" s="4"/>
      <c r="L1133" s="4"/>
      <c r="M1133" s="4"/>
      <c r="N1133" s="4"/>
    </row>
    <row r="1134" s="1" customFormat="1" customHeight="1" spans="1:14">
      <c r="A1134" s="4"/>
      <c r="F1134" s="4"/>
      <c r="G1134" s="4"/>
      <c r="H1134" s="5"/>
      <c r="I1134" s="4"/>
      <c r="J1134" s="4"/>
      <c r="K1134" s="4"/>
      <c r="L1134" s="4"/>
      <c r="M1134" s="4"/>
      <c r="N1134" s="4"/>
    </row>
    <row r="1135" s="1" customFormat="1" customHeight="1" spans="1:14">
      <c r="A1135" s="4"/>
      <c r="F1135" s="4"/>
      <c r="G1135" s="4"/>
      <c r="H1135" s="5"/>
      <c r="I1135" s="4"/>
      <c r="J1135" s="4"/>
      <c r="K1135" s="4"/>
      <c r="L1135" s="4"/>
      <c r="M1135" s="4"/>
      <c r="N1135" s="4"/>
    </row>
    <row r="1136" s="1" customFormat="1" customHeight="1" spans="1:14">
      <c r="A1136" s="4"/>
      <c r="F1136" s="4"/>
      <c r="G1136" s="4"/>
      <c r="H1136" s="5"/>
      <c r="I1136" s="4"/>
      <c r="J1136" s="4"/>
      <c r="K1136" s="4"/>
      <c r="L1136" s="4"/>
      <c r="M1136" s="4"/>
      <c r="N1136" s="4"/>
    </row>
    <row r="1137" s="1" customFormat="1" customHeight="1" spans="1:14">
      <c r="A1137" s="4"/>
      <c r="F1137" s="4"/>
      <c r="G1137" s="4"/>
      <c r="H1137" s="5"/>
      <c r="I1137" s="4"/>
      <c r="J1137" s="4"/>
      <c r="K1137" s="4"/>
      <c r="L1137" s="4"/>
      <c r="M1137" s="4"/>
      <c r="N1137" s="4"/>
    </row>
    <row r="1138" s="1" customFormat="1" customHeight="1" spans="1:14">
      <c r="A1138" s="4"/>
      <c r="F1138" s="4"/>
      <c r="G1138" s="4"/>
      <c r="H1138" s="5"/>
      <c r="I1138" s="4"/>
      <c r="J1138" s="4"/>
      <c r="K1138" s="4"/>
      <c r="L1138" s="4"/>
      <c r="M1138" s="4"/>
      <c r="N1138" s="4"/>
    </row>
    <row r="1139" s="1" customFormat="1" customHeight="1" spans="1:14">
      <c r="A1139" s="4"/>
      <c r="F1139" s="4"/>
      <c r="G1139" s="4"/>
      <c r="H1139" s="5"/>
      <c r="I1139" s="4"/>
      <c r="J1139" s="4"/>
      <c r="K1139" s="4"/>
      <c r="L1139" s="4"/>
      <c r="M1139" s="4"/>
      <c r="N1139" s="4"/>
    </row>
    <row r="1140" s="1" customFormat="1" customHeight="1" spans="1:14">
      <c r="A1140" s="4"/>
      <c r="F1140" s="4"/>
      <c r="G1140" s="4"/>
      <c r="H1140" s="5"/>
      <c r="I1140" s="4"/>
      <c r="J1140" s="4"/>
      <c r="K1140" s="4"/>
      <c r="L1140" s="4"/>
      <c r="M1140" s="4"/>
      <c r="N1140" s="4"/>
    </row>
    <row r="1141" s="1" customFormat="1" customHeight="1" spans="1:14">
      <c r="A1141" s="4"/>
      <c r="F1141" s="4"/>
      <c r="G1141" s="4"/>
      <c r="H1141" s="5"/>
      <c r="I1141" s="4"/>
      <c r="J1141" s="4"/>
      <c r="K1141" s="4"/>
      <c r="L1141" s="4"/>
      <c r="M1141" s="4"/>
      <c r="N1141" s="4"/>
    </row>
    <row r="1142" s="1" customFormat="1" customHeight="1" spans="1:14">
      <c r="A1142" s="4"/>
      <c r="F1142" s="4"/>
      <c r="G1142" s="4"/>
      <c r="H1142" s="5"/>
      <c r="I1142" s="4"/>
      <c r="J1142" s="4"/>
      <c r="K1142" s="4"/>
      <c r="L1142" s="4"/>
      <c r="M1142" s="4"/>
      <c r="N1142" s="4"/>
    </row>
    <row r="1143" s="1" customFormat="1" customHeight="1" spans="1:14">
      <c r="A1143" s="4"/>
      <c r="F1143" s="4"/>
      <c r="G1143" s="4"/>
      <c r="H1143" s="5"/>
      <c r="I1143" s="4"/>
      <c r="J1143" s="4"/>
      <c r="K1143" s="4"/>
      <c r="L1143" s="4"/>
      <c r="M1143" s="4"/>
      <c r="N1143" s="4"/>
    </row>
    <row r="1144" s="1" customFormat="1" customHeight="1" spans="1:14">
      <c r="A1144" s="4"/>
      <c r="F1144" s="4"/>
      <c r="G1144" s="4"/>
      <c r="H1144" s="5"/>
      <c r="I1144" s="4"/>
      <c r="J1144" s="4"/>
      <c r="K1144" s="4"/>
      <c r="L1144" s="4"/>
      <c r="M1144" s="4"/>
      <c r="N1144" s="4"/>
    </row>
    <row r="1145" s="1" customFormat="1" customHeight="1" spans="1:14">
      <c r="A1145" s="4"/>
      <c r="F1145" s="4"/>
      <c r="G1145" s="4"/>
      <c r="H1145" s="5"/>
      <c r="I1145" s="4"/>
      <c r="J1145" s="4"/>
      <c r="K1145" s="4"/>
      <c r="L1145" s="4"/>
      <c r="M1145" s="4"/>
      <c r="N1145" s="4"/>
    </row>
    <row r="1146" s="1" customFormat="1" customHeight="1" spans="1:14">
      <c r="A1146" s="4"/>
      <c r="F1146" s="4"/>
      <c r="G1146" s="4"/>
      <c r="H1146" s="5"/>
      <c r="I1146" s="4"/>
      <c r="J1146" s="4"/>
      <c r="K1146" s="4"/>
      <c r="L1146" s="4"/>
      <c r="M1146" s="4"/>
      <c r="N1146" s="4"/>
    </row>
    <row r="1147" s="1" customFormat="1" customHeight="1" spans="1:14">
      <c r="A1147" s="4"/>
      <c r="F1147" s="4"/>
      <c r="G1147" s="4"/>
      <c r="H1147" s="5"/>
      <c r="I1147" s="4"/>
      <c r="J1147" s="4"/>
      <c r="K1147" s="4"/>
      <c r="L1147" s="4"/>
      <c r="M1147" s="4"/>
      <c r="N1147" s="4"/>
    </row>
    <row r="1148" s="1" customFormat="1" customHeight="1" spans="1:14">
      <c r="A1148" s="4"/>
      <c r="F1148" s="4"/>
      <c r="G1148" s="4"/>
      <c r="H1148" s="5"/>
      <c r="I1148" s="4"/>
      <c r="J1148" s="4"/>
      <c r="K1148" s="4"/>
      <c r="L1148" s="4"/>
      <c r="M1148" s="4"/>
      <c r="N1148" s="4"/>
    </row>
    <row r="1149" s="1" customFormat="1" customHeight="1" spans="1:14">
      <c r="A1149" s="4"/>
      <c r="F1149" s="4"/>
      <c r="G1149" s="4"/>
      <c r="H1149" s="5"/>
      <c r="I1149" s="4"/>
      <c r="J1149" s="4"/>
      <c r="K1149" s="4"/>
      <c r="L1149" s="4"/>
      <c r="M1149" s="4"/>
      <c r="N1149" s="4"/>
    </row>
    <row r="1150" s="1" customFormat="1" customHeight="1" spans="1:14">
      <c r="A1150" s="4"/>
      <c r="F1150" s="4"/>
      <c r="G1150" s="4"/>
      <c r="H1150" s="5"/>
      <c r="I1150" s="4"/>
      <c r="J1150" s="4"/>
      <c r="K1150" s="4"/>
      <c r="L1150" s="4"/>
      <c r="M1150" s="4"/>
      <c r="N1150" s="4"/>
    </row>
    <row r="1151" s="1" customFormat="1" customHeight="1" spans="1:14">
      <c r="A1151" s="4"/>
      <c r="F1151" s="4"/>
      <c r="G1151" s="4"/>
      <c r="H1151" s="5"/>
      <c r="I1151" s="4"/>
      <c r="J1151" s="4"/>
      <c r="K1151" s="4"/>
      <c r="L1151" s="4"/>
      <c r="M1151" s="4"/>
      <c r="N1151" s="4"/>
    </row>
    <row r="1152" s="1" customFormat="1" customHeight="1" spans="1:14">
      <c r="A1152" s="4"/>
      <c r="F1152" s="4"/>
      <c r="G1152" s="4"/>
      <c r="H1152" s="5"/>
      <c r="I1152" s="4"/>
      <c r="J1152" s="4"/>
      <c r="K1152" s="4"/>
      <c r="L1152" s="4"/>
      <c r="M1152" s="4"/>
      <c r="N1152" s="4"/>
    </row>
    <row r="1153" s="1" customFormat="1" customHeight="1" spans="1:14">
      <c r="A1153" s="4"/>
      <c r="F1153" s="4"/>
      <c r="G1153" s="4"/>
      <c r="H1153" s="5"/>
      <c r="I1153" s="4"/>
      <c r="J1153" s="4"/>
      <c r="K1153" s="4"/>
      <c r="L1153" s="4"/>
      <c r="M1153" s="4"/>
      <c r="N1153" s="4"/>
    </row>
    <row r="1154" s="1" customFormat="1" customHeight="1" spans="1:14">
      <c r="A1154" s="4"/>
      <c r="F1154" s="4"/>
      <c r="G1154" s="4"/>
      <c r="H1154" s="5"/>
      <c r="I1154" s="4"/>
      <c r="J1154" s="4"/>
      <c r="K1154" s="4"/>
      <c r="L1154" s="4"/>
      <c r="M1154" s="4"/>
      <c r="N1154" s="4"/>
    </row>
    <row r="1155" s="1" customFormat="1" customHeight="1" spans="1:14">
      <c r="A1155" s="4"/>
      <c r="F1155" s="4"/>
      <c r="G1155" s="4"/>
      <c r="H1155" s="5"/>
      <c r="I1155" s="4"/>
      <c r="J1155" s="4"/>
      <c r="K1155" s="4"/>
      <c r="L1155" s="4"/>
      <c r="M1155" s="4"/>
      <c r="N1155" s="4"/>
    </row>
    <row r="1156" s="1" customFormat="1" customHeight="1" spans="1:14">
      <c r="A1156" s="4"/>
      <c r="F1156" s="4"/>
      <c r="G1156" s="4"/>
      <c r="H1156" s="5"/>
      <c r="I1156" s="4"/>
      <c r="J1156" s="4"/>
      <c r="K1156" s="4"/>
      <c r="L1156" s="4"/>
      <c r="M1156" s="4"/>
      <c r="N1156" s="4"/>
    </row>
    <row r="1157" s="1" customFormat="1" customHeight="1" spans="1:14">
      <c r="A1157" s="4"/>
      <c r="F1157" s="4"/>
      <c r="G1157" s="4"/>
      <c r="H1157" s="5"/>
      <c r="I1157" s="4"/>
      <c r="J1157" s="4"/>
      <c r="K1157" s="4"/>
      <c r="L1157" s="4"/>
      <c r="M1157" s="4"/>
      <c r="N1157" s="4"/>
    </row>
    <row r="1158" s="1" customFormat="1" customHeight="1" spans="1:14">
      <c r="A1158" s="4"/>
      <c r="F1158" s="4"/>
      <c r="G1158" s="4"/>
      <c r="H1158" s="5"/>
      <c r="I1158" s="4"/>
      <c r="J1158" s="4"/>
      <c r="K1158" s="4"/>
      <c r="L1158" s="4"/>
      <c r="M1158" s="4"/>
      <c r="N1158" s="4"/>
    </row>
    <row r="1159" s="1" customFormat="1" customHeight="1" spans="1:14">
      <c r="A1159" s="4"/>
      <c r="F1159" s="4"/>
      <c r="G1159" s="4"/>
      <c r="H1159" s="5"/>
      <c r="I1159" s="4"/>
      <c r="J1159" s="4"/>
      <c r="K1159" s="4"/>
      <c r="L1159" s="4"/>
      <c r="M1159" s="4"/>
      <c r="N1159" s="4"/>
    </row>
    <row r="1160" s="1" customFormat="1" customHeight="1" spans="1:14">
      <c r="A1160" s="4"/>
      <c r="F1160" s="4"/>
      <c r="G1160" s="4"/>
      <c r="H1160" s="5"/>
      <c r="I1160" s="4"/>
      <c r="J1160" s="4"/>
      <c r="K1160" s="4"/>
      <c r="L1160" s="4"/>
      <c r="M1160" s="4"/>
      <c r="N1160" s="4"/>
    </row>
    <row r="1161" s="1" customFormat="1" customHeight="1" spans="1:14">
      <c r="A1161" s="4"/>
      <c r="F1161" s="4"/>
      <c r="G1161" s="4"/>
      <c r="H1161" s="5"/>
      <c r="I1161" s="4"/>
      <c r="J1161" s="4"/>
      <c r="K1161" s="4"/>
      <c r="L1161" s="4"/>
      <c r="M1161" s="4"/>
      <c r="N1161" s="4"/>
    </row>
    <row r="1162" s="1" customFormat="1" customHeight="1" spans="1:14">
      <c r="A1162" s="4"/>
      <c r="F1162" s="4"/>
      <c r="G1162" s="4"/>
      <c r="H1162" s="5"/>
      <c r="I1162" s="4"/>
      <c r="J1162" s="4"/>
      <c r="K1162" s="4"/>
      <c r="L1162" s="4"/>
      <c r="M1162" s="4"/>
      <c r="N1162" s="4"/>
    </row>
    <row r="1163" s="1" customFormat="1" customHeight="1" spans="1:14">
      <c r="A1163" s="4"/>
      <c r="F1163" s="4"/>
      <c r="G1163" s="4"/>
      <c r="H1163" s="5"/>
      <c r="I1163" s="4"/>
      <c r="J1163" s="4"/>
      <c r="K1163" s="4"/>
      <c r="L1163" s="4"/>
      <c r="M1163" s="4"/>
      <c r="N1163" s="4"/>
    </row>
    <row r="1164" s="1" customFormat="1" customHeight="1" spans="1:14">
      <c r="A1164" s="4"/>
      <c r="F1164" s="4"/>
      <c r="G1164" s="4"/>
      <c r="H1164" s="5"/>
      <c r="I1164" s="4"/>
      <c r="J1164" s="4"/>
      <c r="K1164" s="4"/>
      <c r="L1164" s="4"/>
      <c r="M1164" s="4"/>
      <c r="N1164" s="4"/>
    </row>
    <row r="1165" s="1" customFormat="1" customHeight="1" spans="1:14">
      <c r="A1165" s="4"/>
      <c r="F1165" s="4"/>
      <c r="G1165" s="4"/>
      <c r="H1165" s="5"/>
      <c r="I1165" s="4"/>
      <c r="J1165" s="4"/>
      <c r="K1165" s="4"/>
      <c r="L1165" s="4"/>
      <c r="M1165" s="4"/>
      <c r="N1165" s="4"/>
    </row>
    <row r="1166" s="1" customFormat="1" customHeight="1" spans="1:14">
      <c r="A1166" s="4"/>
      <c r="F1166" s="4"/>
      <c r="G1166" s="4"/>
      <c r="H1166" s="5"/>
      <c r="I1166" s="4"/>
      <c r="J1166" s="4"/>
      <c r="K1166" s="4"/>
      <c r="L1166" s="4"/>
      <c r="M1166" s="4"/>
      <c r="N1166" s="4"/>
    </row>
    <row r="1167" s="1" customFormat="1" customHeight="1" spans="1:14">
      <c r="A1167" s="4"/>
      <c r="F1167" s="4"/>
      <c r="G1167" s="4"/>
      <c r="H1167" s="5"/>
      <c r="I1167" s="4"/>
      <c r="J1167" s="4"/>
      <c r="K1167" s="4"/>
      <c r="L1167" s="4"/>
      <c r="M1167" s="4"/>
      <c r="N1167" s="4"/>
    </row>
    <row r="1168" s="1" customFormat="1" customHeight="1" spans="1:14">
      <c r="A1168" s="4"/>
      <c r="F1168" s="4"/>
      <c r="G1168" s="4"/>
      <c r="H1168" s="5"/>
      <c r="I1168" s="4"/>
      <c r="J1168" s="4"/>
      <c r="K1168" s="4"/>
      <c r="L1168" s="4"/>
      <c r="M1168" s="4"/>
      <c r="N1168" s="4"/>
    </row>
    <row r="1169" s="1" customFormat="1" customHeight="1" spans="1:14">
      <c r="A1169" s="4"/>
      <c r="F1169" s="4"/>
      <c r="G1169" s="4"/>
      <c r="H1169" s="5"/>
      <c r="I1169" s="4"/>
      <c r="J1169" s="4"/>
      <c r="K1169" s="4"/>
      <c r="L1169" s="4"/>
      <c r="M1169" s="4"/>
      <c r="N1169" s="4"/>
    </row>
    <row r="1170" s="1" customFormat="1" customHeight="1" spans="1:14">
      <c r="A1170" s="4"/>
      <c r="F1170" s="4"/>
      <c r="G1170" s="4"/>
      <c r="H1170" s="5"/>
      <c r="I1170" s="4"/>
      <c r="J1170" s="4"/>
      <c r="K1170" s="4"/>
      <c r="L1170" s="4"/>
      <c r="M1170" s="4"/>
      <c r="N1170" s="4"/>
    </row>
    <row r="1171" s="1" customFormat="1" customHeight="1" spans="1:14">
      <c r="A1171" s="4"/>
      <c r="F1171" s="4"/>
      <c r="G1171" s="4"/>
      <c r="H1171" s="5"/>
      <c r="I1171" s="4"/>
      <c r="J1171" s="4"/>
      <c r="K1171" s="4"/>
      <c r="L1171" s="4"/>
      <c r="M1171" s="4"/>
      <c r="N1171" s="4"/>
    </row>
    <row r="1172" s="1" customFormat="1" customHeight="1" spans="1:14">
      <c r="A1172" s="4"/>
      <c r="F1172" s="4"/>
      <c r="G1172" s="4"/>
      <c r="H1172" s="5"/>
      <c r="I1172" s="4"/>
      <c r="J1172" s="4"/>
      <c r="K1172" s="4"/>
      <c r="L1172" s="4"/>
      <c r="M1172" s="4"/>
      <c r="N1172" s="4"/>
    </row>
    <row r="1173" s="1" customFormat="1" customHeight="1" spans="1:14">
      <c r="A1173" s="4"/>
      <c r="F1173" s="4"/>
      <c r="G1173" s="4"/>
      <c r="H1173" s="5"/>
      <c r="I1173" s="4"/>
      <c r="J1173" s="4"/>
      <c r="K1173" s="4"/>
      <c r="L1173" s="4"/>
      <c r="M1173" s="4"/>
      <c r="N1173" s="4"/>
    </row>
    <row r="1174" s="1" customFormat="1" customHeight="1" spans="1:14">
      <c r="A1174" s="4"/>
      <c r="F1174" s="4"/>
      <c r="G1174" s="4"/>
      <c r="H1174" s="5"/>
      <c r="I1174" s="4"/>
      <c r="J1174" s="4"/>
      <c r="K1174" s="4"/>
      <c r="L1174" s="4"/>
      <c r="M1174" s="4"/>
      <c r="N1174" s="4"/>
    </row>
    <row r="1175" s="1" customFormat="1" customHeight="1" spans="1:14">
      <c r="A1175" s="4"/>
      <c r="F1175" s="4"/>
      <c r="G1175" s="4"/>
      <c r="H1175" s="5"/>
      <c r="I1175" s="4"/>
      <c r="J1175" s="4"/>
      <c r="K1175" s="4"/>
      <c r="L1175" s="4"/>
      <c r="M1175" s="4"/>
      <c r="N1175" s="4"/>
    </row>
    <row r="1176" s="1" customFormat="1" customHeight="1" spans="1:14">
      <c r="A1176" s="4"/>
      <c r="F1176" s="4"/>
      <c r="G1176" s="4"/>
      <c r="H1176" s="5"/>
      <c r="I1176" s="4"/>
      <c r="J1176" s="4"/>
      <c r="K1176" s="4"/>
      <c r="L1176" s="4"/>
      <c r="M1176" s="4"/>
      <c r="N1176" s="4"/>
    </row>
    <row r="1177" s="1" customFormat="1" customHeight="1" spans="1:14">
      <c r="A1177" s="4"/>
      <c r="F1177" s="4"/>
      <c r="G1177" s="4"/>
      <c r="H1177" s="5"/>
      <c r="I1177" s="4"/>
      <c r="J1177" s="4"/>
      <c r="K1177" s="4"/>
      <c r="L1177" s="4"/>
      <c r="M1177" s="4"/>
      <c r="N1177" s="4"/>
    </row>
    <row r="1178" s="1" customFormat="1" customHeight="1" spans="1:14">
      <c r="A1178" s="4"/>
      <c r="F1178" s="4"/>
      <c r="G1178" s="4"/>
      <c r="H1178" s="5"/>
      <c r="I1178" s="4"/>
      <c r="J1178" s="4"/>
      <c r="K1178" s="4"/>
      <c r="L1178" s="4"/>
      <c r="M1178" s="4"/>
      <c r="N1178" s="4"/>
    </row>
    <row r="1179" s="1" customFormat="1" customHeight="1" spans="1:14">
      <c r="A1179" s="4"/>
      <c r="F1179" s="4"/>
      <c r="G1179" s="4"/>
      <c r="H1179" s="5"/>
      <c r="I1179" s="4"/>
      <c r="J1179" s="4"/>
      <c r="K1179" s="4"/>
      <c r="L1179" s="4"/>
      <c r="M1179" s="4"/>
      <c r="N1179" s="4"/>
    </row>
    <row r="1180" s="1" customFormat="1" customHeight="1" spans="1:14">
      <c r="A1180" s="4"/>
      <c r="F1180" s="4"/>
      <c r="G1180" s="4"/>
      <c r="H1180" s="5"/>
      <c r="I1180" s="4"/>
      <c r="J1180" s="4"/>
      <c r="K1180" s="4"/>
      <c r="L1180" s="4"/>
      <c r="M1180" s="4"/>
      <c r="N1180" s="4"/>
    </row>
    <row r="1181" s="1" customFormat="1" customHeight="1" spans="1:14">
      <c r="A1181" s="4"/>
      <c r="F1181" s="4"/>
      <c r="G1181" s="4"/>
      <c r="H1181" s="5"/>
      <c r="I1181" s="4"/>
      <c r="J1181" s="4"/>
      <c r="K1181" s="4"/>
      <c r="L1181" s="4"/>
      <c r="M1181" s="4"/>
      <c r="N1181" s="4"/>
    </row>
    <row r="1182" s="1" customFormat="1" customHeight="1" spans="1:14">
      <c r="A1182" s="4"/>
      <c r="F1182" s="4"/>
      <c r="G1182" s="4"/>
      <c r="H1182" s="5"/>
      <c r="I1182" s="4"/>
      <c r="J1182" s="4"/>
      <c r="K1182" s="4"/>
      <c r="L1182" s="4"/>
      <c r="M1182" s="4"/>
      <c r="N1182" s="4"/>
    </row>
    <row r="1183" s="1" customFormat="1" customHeight="1" spans="1:14">
      <c r="A1183" s="4"/>
      <c r="F1183" s="4"/>
      <c r="G1183" s="4"/>
      <c r="H1183" s="5"/>
      <c r="I1183" s="4"/>
      <c r="J1183" s="4"/>
      <c r="K1183" s="4"/>
      <c r="L1183" s="4"/>
      <c r="M1183" s="4"/>
      <c r="N1183" s="4"/>
    </row>
    <row r="1184" s="1" customFormat="1" customHeight="1" spans="1:14">
      <c r="A1184" s="4"/>
      <c r="F1184" s="4"/>
      <c r="G1184" s="4"/>
      <c r="H1184" s="5"/>
      <c r="I1184" s="4"/>
      <c r="J1184" s="4"/>
      <c r="K1184" s="4"/>
      <c r="L1184" s="4"/>
      <c r="M1184" s="4"/>
      <c r="N1184" s="4"/>
    </row>
    <row r="1185" s="1" customFormat="1" customHeight="1" spans="1:14">
      <c r="A1185" s="4"/>
      <c r="F1185" s="4"/>
      <c r="G1185" s="4"/>
      <c r="H1185" s="5"/>
      <c r="I1185" s="4"/>
      <c r="J1185" s="4"/>
      <c r="K1185" s="4"/>
      <c r="L1185" s="4"/>
      <c r="M1185" s="4"/>
      <c r="N1185" s="4"/>
    </row>
    <row r="1186" s="1" customFormat="1" customHeight="1" spans="1:14">
      <c r="A1186" s="4"/>
      <c r="F1186" s="4"/>
      <c r="G1186" s="4"/>
      <c r="H1186" s="5"/>
      <c r="I1186" s="4"/>
      <c r="J1186" s="4"/>
      <c r="K1186" s="4"/>
      <c r="L1186" s="4"/>
      <c r="M1186" s="4"/>
      <c r="N1186" s="4"/>
    </row>
    <row r="1187" s="1" customFormat="1" customHeight="1" spans="1:14">
      <c r="A1187" s="4"/>
      <c r="F1187" s="4"/>
      <c r="G1187" s="4"/>
      <c r="H1187" s="5"/>
      <c r="I1187" s="4"/>
      <c r="J1187" s="4"/>
      <c r="K1187" s="4"/>
      <c r="L1187" s="4"/>
      <c r="M1187" s="4"/>
      <c r="N1187" s="4"/>
    </row>
    <row r="1188" s="1" customFormat="1" customHeight="1" spans="1:14">
      <c r="A1188" s="4"/>
      <c r="F1188" s="4"/>
      <c r="G1188" s="4"/>
      <c r="H1188" s="5"/>
      <c r="I1188" s="4"/>
      <c r="J1188" s="4"/>
      <c r="K1188" s="4"/>
      <c r="L1188" s="4"/>
      <c r="M1188" s="4"/>
      <c r="N1188" s="4"/>
    </row>
    <row r="1189" s="1" customFormat="1" customHeight="1" spans="1:14">
      <c r="A1189" s="4"/>
      <c r="F1189" s="4"/>
      <c r="G1189" s="4"/>
      <c r="H1189" s="5"/>
      <c r="I1189" s="4"/>
      <c r="J1189" s="4"/>
      <c r="K1189" s="4"/>
      <c r="L1189" s="4"/>
      <c r="M1189" s="4"/>
      <c r="N1189" s="4"/>
    </row>
    <row r="1190" s="1" customFormat="1" customHeight="1" spans="1:14">
      <c r="A1190" s="4"/>
      <c r="F1190" s="4"/>
      <c r="G1190" s="4"/>
      <c r="H1190" s="5"/>
      <c r="I1190" s="4"/>
      <c r="J1190" s="4"/>
      <c r="K1190" s="4"/>
      <c r="L1190" s="4"/>
      <c r="M1190" s="4"/>
      <c r="N1190" s="4"/>
    </row>
    <row r="1191" s="1" customFormat="1" customHeight="1" spans="1:14">
      <c r="A1191" s="4"/>
      <c r="F1191" s="4"/>
      <c r="G1191" s="4"/>
      <c r="H1191" s="5"/>
      <c r="I1191" s="4"/>
      <c r="J1191" s="4"/>
      <c r="K1191" s="4"/>
      <c r="L1191" s="4"/>
      <c r="M1191" s="4"/>
      <c r="N1191" s="4"/>
    </row>
    <row r="1192" s="1" customFormat="1" customHeight="1" spans="1:14">
      <c r="A1192" s="4"/>
      <c r="F1192" s="4"/>
      <c r="G1192" s="4"/>
      <c r="H1192" s="5"/>
      <c r="I1192" s="4"/>
      <c r="J1192" s="4"/>
      <c r="K1192" s="4"/>
      <c r="L1192" s="4"/>
      <c r="M1192" s="4"/>
      <c r="N1192" s="4"/>
    </row>
    <row r="1193" s="1" customFormat="1" customHeight="1" spans="1:14">
      <c r="A1193" s="4"/>
      <c r="F1193" s="4"/>
      <c r="G1193" s="4"/>
      <c r="H1193" s="5"/>
      <c r="I1193" s="4"/>
      <c r="J1193" s="4"/>
      <c r="K1193" s="4"/>
      <c r="L1193" s="4"/>
      <c r="M1193" s="4"/>
      <c r="N1193" s="4"/>
    </row>
    <row r="1194" s="1" customFormat="1" customHeight="1" spans="1:14">
      <c r="A1194" s="4"/>
      <c r="F1194" s="4"/>
      <c r="G1194" s="4"/>
      <c r="H1194" s="5"/>
      <c r="I1194" s="4"/>
      <c r="J1194" s="4"/>
      <c r="K1194" s="4"/>
      <c r="L1194" s="4"/>
      <c r="M1194" s="4"/>
      <c r="N1194" s="4"/>
    </row>
    <row r="1195" s="1" customFormat="1" customHeight="1" spans="1:14">
      <c r="A1195" s="4"/>
      <c r="F1195" s="4"/>
      <c r="G1195" s="4"/>
      <c r="H1195" s="5"/>
      <c r="I1195" s="4"/>
      <c r="J1195" s="4"/>
      <c r="K1195" s="4"/>
      <c r="L1195" s="4"/>
      <c r="M1195" s="4"/>
      <c r="N1195" s="4"/>
    </row>
    <row r="1196" s="1" customFormat="1" customHeight="1" spans="1:14">
      <c r="A1196" s="4"/>
      <c r="F1196" s="4"/>
      <c r="G1196" s="4"/>
      <c r="H1196" s="5"/>
      <c r="I1196" s="4"/>
      <c r="J1196" s="4"/>
      <c r="K1196" s="4"/>
      <c r="L1196" s="4"/>
      <c r="M1196" s="4"/>
      <c r="N1196" s="4"/>
    </row>
    <row r="1197" s="1" customFormat="1" customHeight="1" spans="1:14">
      <c r="A1197" s="4"/>
      <c r="F1197" s="4"/>
      <c r="G1197" s="4"/>
      <c r="H1197" s="5"/>
      <c r="I1197" s="4"/>
      <c r="J1197" s="4"/>
      <c r="K1197" s="4"/>
      <c r="L1197" s="4"/>
      <c r="M1197" s="4"/>
      <c r="N1197" s="4"/>
    </row>
    <row r="1198" s="1" customFormat="1" customHeight="1" spans="1:14">
      <c r="A1198" s="4"/>
      <c r="F1198" s="4"/>
      <c r="G1198" s="4"/>
      <c r="H1198" s="5"/>
      <c r="I1198" s="4"/>
      <c r="J1198" s="4"/>
      <c r="K1198" s="4"/>
      <c r="L1198" s="4"/>
      <c r="M1198" s="4"/>
      <c r="N1198" s="4"/>
    </row>
    <row r="1199" s="1" customFormat="1" customHeight="1" spans="1:14">
      <c r="A1199" s="4"/>
      <c r="F1199" s="4"/>
      <c r="G1199" s="4"/>
      <c r="H1199" s="5"/>
      <c r="I1199" s="4"/>
      <c r="J1199" s="4"/>
      <c r="K1199" s="4"/>
      <c r="L1199" s="4"/>
      <c r="M1199" s="4"/>
      <c r="N1199" s="4"/>
    </row>
    <row r="1200" s="1" customFormat="1" customHeight="1" spans="1:14">
      <c r="A1200" s="4"/>
      <c r="F1200" s="4"/>
      <c r="G1200" s="4"/>
      <c r="H1200" s="5"/>
      <c r="I1200" s="4"/>
      <c r="J1200" s="4"/>
      <c r="K1200" s="4"/>
      <c r="L1200" s="4"/>
      <c r="M1200" s="4"/>
      <c r="N1200" s="4"/>
    </row>
    <row r="1201" s="1" customFormat="1" customHeight="1" spans="1:14">
      <c r="A1201" s="4"/>
      <c r="F1201" s="4"/>
      <c r="G1201" s="4"/>
      <c r="H1201" s="5"/>
      <c r="I1201" s="4"/>
      <c r="J1201" s="4"/>
      <c r="K1201" s="4"/>
      <c r="L1201" s="4"/>
      <c r="M1201" s="4"/>
      <c r="N1201" s="4"/>
    </row>
    <row r="1202" s="1" customFormat="1" customHeight="1" spans="1:14">
      <c r="A1202" s="4"/>
      <c r="F1202" s="4"/>
      <c r="G1202" s="4"/>
      <c r="H1202" s="5"/>
      <c r="I1202" s="4"/>
      <c r="J1202" s="4"/>
      <c r="K1202" s="4"/>
      <c r="L1202" s="4"/>
      <c r="M1202" s="4"/>
      <c r="N1202" s="4"/>
    </row>
    <row r="1203" s="1" customFormat="1" customHeight="1" spans="1:14">
      <c r="A1203" s="4"/>
      <c r="F1203" s="4"/>
      <c r="G1203" s="4"/>
      <c r="H1203" s="5"/>
      <c r="I1203" s="4"/>
      <c r="J1203" s="4"/>
      <c r="K1203" s="4"/>
      <c r="L1203" s="4"/>
      <c r="M1203" s="4"/>
      <c r="N1203" s="4"/>
    </row>
    <row r="1204" s="1" customFormat="1" customHeight="1" spans="1:14">
      <c r="A1204" s="4"/>
      <c r="F1204" s="4"/>
      <c r="G1204" s="4"/>
      <c r="H1204" s="5"/>
      <c r="I1204" s="4"/>
      <c r="J1204" s="4"/>
      <c r="K1204" s="4"/>
      <c r="L1204" s="4"/>
      <c r="M1204" s="4"/>
      <c r="N1204" s="4"/>
    </row>
    <row r="1205" s="1" customFormat="1" customHeight="1" spans="1:14">
      <c r="A1205" s="4"/>
      <c r="F1205" s="4"/>
      <c r="G1205" s="4"/>
      <c r="H1205" s="5"/>
      <c r="I1205" s="4"/>
      <c r="J1205" s="4"/>
      <c r="K1205" s="4"/>
      <c r="L1205" s="4"/>
      <c r="M1205" s="4"/>
      <c r="N1205" s="4"/>
    </row>
    <row r="1206" s="1" customFormat="1" customHeight="1" spans="1:14">
      <c r="A1206" s="4"/>
      <c r="F1206" s="4"/>
      <c r="G1206" s="4"/>
      <c r="H1206" s="5"/>
      <c r="I1206" s="4"/>
      <c r="J1206" s="4"/>
      <c r="K1206" s="4"/>
      <c r="L1206" s="4"/>
      <c r="M1206" s="4"/>
      <c r="N1206" s="4"/>
    </row>
    <row r="1207" s="1" customFormat="1" customHeight="1" spans="1:14">
      <c r="A1207" s="4"/>
      <c r="F1207" s="4"/>
      <c r="G1207" s="4"/>
      <c r="H1207" s="5"/>
      <c r="I1207" s="4"/>
      <c r="J1207" s="4"/>
      <c r="K1207" s="4"/>
      <c r="L1207" s="4"/>
      <c r="M1207" s="4"/>
      <c r="N1207" s="4"/>
    </row>
    <row r="1208" s="1" customFormat="1" customHeight="1" spans="1:14">
      <c r="A1208" s="4"/>
      <c r="F1208" s="4"/>
      <c r="G1208" s="4"/>
      <c r="H1208" s="5"/>
      <c r="I1208" s="4"/>
      <c r="J1208" s="4"/>
      <c r="K1208" s="4"/>
      <c r="L1208" s="4"/>
      <c r="M1208" s="4"/>
      <c r="N1208" s="4"/>
    </row>
    <row r="1209" s="1" customFormat="1" customHeight="1" spans="1:14">
      <c r="A1209" s="4"/>
      <c r="F1209" s="4"/>
      <c r="G1209" s="4"/>
      <c r="H1209" s="5"/>
      <c r="I1209" s="4"/>
      <c r="J1209" s="4"/>
      <c r="K1209" s="4"/>
      <c r="L1209" s="4"/>
      <c r="M1209" s="4"/>
      <c r="N1209" s="4"/>
    </row>
    <row r="1210" s="1" customFormat="1" customHeight="1" spans="1:14">
      <c r="A1210" s="4"/>
      <c r="F1210" s="4"/>
      <c r="G1210" s="4"/>
      <c r="H1210" s="5"/>
      <c r="I1210" s="4"/>
      <c r="J1210" s="4"/>
      <c r="K1210" s="4"/>
      <c r="L1210" s="4"/>
      <c r="M1210" s="4"/>
      <c r="N1210" s="4"/>
    </row>
    <row r="1211" s="1" customFormat="1" customHeight="1" spans="1:14">
      <c r="A1211" s="4"/>
      <c r="F1211" s="4"/>
      <c r="G1211" s="4"/>
      <c r="H1211" s="5"/>
      <c r="I1211" s="4"/>
      <c r="J1211" s="4"/>
      <c r="K1211" s="4"/>
      <c r="L1211" s="4"/>
      <c r="M1211" s="4"/>
      <c r="N1211" s="4"/>
    </row>
    <row r="1212" s="1" customFormat="1" customHeight="1" spans="1:14">
      <c r="A1212" s="4"/>
      <c r="F1212" s="4"/>
      <c r="G1212" s="4"/>
      <c r="H1212" s="5"/>
      <c r="I1212" s="4"/>
      <c r="J1212" s="4"/>
      <c r="K1212" s="4"/>
      <c r="L1212" s="4"/>
      <c r="M1212" s="4"/>
      <c r="N1212" s="4"/>
    </row>
    <row r="1213" s="1" customFormat="1" customHeight="1" spans="1:14">
      <c r="A1213" s="4"/>
      <c r="F1213" s="4"/>
      <c r="G1213" s="4"/>
      <c r="H1213" s="5"/>
      <c r="I1213" s="4"/>
      <c r="J1213" s="4"/>
      <c r="K1213" s="4"/>
      <c r="L1213" s="4"/>
      <c r="M1213" s="4"/>
      <c r="N1213" s="4"/>
    </row>
    <row r="1214" s="1" customFormat="1" customHeight="1" spans="1:14">
      <c r="A1214" s="4"/>
      <c r="F1214" s="4"/>
      <c r="G1214" s="4"/>
      <c r="H1214" s="5"/>
      <c r="I1214" s="4"/>
      <c r="J1214" s="4"/>
      <c r="K1214" s="4"/>
      <c r="L1214" s="4"/>
      <c r="M1214" s="4"/>
      <c r="N1214" s="4"/>
    </row>
    <row r="1215" s="1" customFormat="1" customHeight="1" spans="1:14">
      <c r="A1215" s="4"/>
      <c r="F1215" s="4"/>
      <c r="G1215" s="4"/>
      <c r="H1215" s="5"/>
      <c r="I1215" s="4"/>
      <c r="J1215" s="4"/>
      <c r="K1215" s="4"/>
      <c r="L1215" s="4"/>
      <c r="M1215" s="4"/>
      <c r="N1215" s="4"/>
    </row>
    <row r="1216" s="1" customFormat="1" customHeight="1" spans="1:14">
      <c r="A1216" s="4"/>
      <c r="F1216" s="4"/>
      <c r="G1216" s="4"/>
      <c r="H1216" s="5"/>
      <c r="I1216" s="4"/>
      <c r="J1216" s="4"/>
      <c r="K1216" s="4"/>
      <c r="L1216" s="4"/>
      <c r="M1216" s="4"/>
      <c r="N1216" s="4"/>
    </row>
    <row r="1217" s="1" customFormat="1" customHeight="1" spans="1:14">
      <c r="A1217" s="4"/>
      <c r="F1217" s="4"/>
      <c r="G1217" s="4"/>
      <c r="H1217" s="5"/>
      <c r="I1217" s="4"/>
      <c r="J1217" s="4"/>
      <c r="K1217" s="4"/>
      <c r="L1217" s="4"/>
      <c r="M1217" s="4"/>
      <c r="N1217" s="4"/>
    </row>
    <row r="1218" s="1" customFormat="1" customHeight="1" spans="1:14">
      <c r="A1218" s="4"/>
      <c r="F1218" s="4"/>
      <c r="G1218" s="4"/>
      <c r="H1218" s="5"/>
      <c r="I1218" s="4"/>
      <c r="J1218" s="4"/>
      <c r="K1218" s="4"/>
      <c r="L1218" s="4"/>
      <c r="M1218" s="4"/>
      <c r="N1218" s="4"/>
    </row>
    <row r="1219" s="1" customFormat="1" customHeight="1" spans="1:14">
      <c r="A1219" s="4"/>
      <c r="F1219" s="4"/>
      <c r="G1219" s="4"/>
      <c r="H1219" s="5"/>
      <c r="I1219" s="4"/>
      <c r="J1219" s="4"/>
      <c r="K1219" s="4"/>
      <c r="L1219" s="4"/>
      <c r="M1219" s="4"/>
      <c r="N1219" s="4"/>
    </row>
    <row r="1220" s="1" customFormat="1" customHeight="1" spans="1:14">
      <c r="A1220" s="4"/>
      <c r="F1220" s="4"/>
      <c r="G1220" s="4"/>
      <c r="H1220" s="5"/>
      <c r="I1220" s="4"/>
      <c r="J1220" s="4"/>
      <c r="K1220" s="4"/>
      <c r="L1220" s="4"/>
      <c r="M1220" s="4"/>
      <c r="N1220" s="4"/>
    </row>
    <row r="1221" s="1" customFormat="1" customHeight="1" spans="1:14">
      <c r="A1221" s="4"/>
      <c r="F1221" s="4"/>
      <c r="G1221" s="4"/>
      <c r="H1221" s="5"/>
      <c r="I1221" s="4"/>
      <c r="J1221" s="4"/>
      <c r="K1221" s="4"/>
      <c r="L1221" s="4"/>
      <c r="M1221" s="4"/>
      <c r="N1221" s="4"/>
    </row>
    <row r="1222" s="1" customFormat="1" customHeight="1" spans="1:14">
      <c r="A1222" s="4"/>
      <c r="F1222" s="4"/>
      <c r="G1222" s="4"/>
      <c r="H1222" s="5"/>
      <c r="I1222" s="4"/>
      <c r="J1222" s="4"/>
      <c r="K1222" s="4"/>
      <c r="L1222" s="4"/>
      <c r="M1222" s="4"/>
      <c r="N1222" s="4"/>
    </row>
    <row r="1223" s="1" customFormat="1" customHeight="1" spans="1:14">
      <c r="A1223" s="4"/>
      <c r="F1223" s="4"/>
      <c r="G1223" s="4"/>
      <c r="H1223" s="5"/>
      <c r="I1223" s="4"/>
      <c r="J1223" s="4"/>
      <c r="K1223" s="4"/>
      <c r="L1223" s="4"/>
      <c r="M1223" s="4"/>
      <c r="N1223" s="4"/>
    </row>
    <row r="1224" s="1" customFormat="1" customHeight="1" spans="1:14">
      <c r="A1224" s="4"/>
      <c r="F1224" s="4"/>
      <c r="G1224" s="4"/>
      <c r="H1224" s="5"/>
      <c r="I1224" s="4"/>
      <c r="J1224" s="4"/>
      <c r="K1224" s="4"/>
      <c r="L1224" s="4"/>
      <c r="M1224" s="4"/>
      <c r="N1224" s="4"/>
    </row>
    <row r="1225" s="1" customFormat="1" customHeight="1" spans="1:14">
      <c r="A1225" s="4"/>
      <c r="F1225" s="4"/>
      <c r="G1225" s="4"/>
      <c r="H1225" s="5"/>
      <c r="I1225" s="4"/>
      <c r="J1225" s="4"/>
      <c r="K1225" s="4"/>
      <c r="L1225" s="4"/>
      <c r="M1225" s="4"/>
      <c r="N1225" s="4"/>
    </row>
    <row r="1226" s="1" customFormat="1" customHeight="1" spans="1:14">
      <c r="A1226" s="4"/>
      <c r="F1226" s="4"/>
      <c r="G1226" s="4"/>
      <c r="H1226" s="5"/>
      <c r="I1226" s="4"/>
      <c r="J1226" s="4"/>
      <c r="K1226" s="4"/>
      <c r="L1226" s="4"/>
      <c r="M1226" s="4"/>
      <c r="N1226" s="4"/>
    </row>
    <row r="1227" s="1" customFormat="1" customHeight="1" spans="1:14">
      <c r="A1227" s="4"/>
      <c r="F1227" s="4"/>
      <c r="G1227" s="4"/>
      <c r="H1227" s="5"/>
      <c r="I1227" s="4"/>
      <c r="J1227" s="4"/>
      <c r="K1227" s="4"/>
      <c r="L1227" s="4"/>
      <c r="M1227" s="4"/>
      <c r="N1227" s="4"/>
    </row>
    <row r="1228" s="1" customFormat="1" customHeight="1" spans="1:14">
      <c r="A1228" s="4"/>
      <c r="F1228" s="4"/>
      <c r="G1228" s="4"/>
      <c r="H1228" s="5"/>
      <c r="I1228" s="4"/>
      <c r="J1228" s="4"/>
      <c r="K1228" s="4"/>
      <c r="L1228" s="4"/>
      <c r="M1228" s="4"/>
      <c r="N1228" s="4"/>
    </row>
    <row r="1229" s="1" customFormat="1" customHeight="1" spans="1:14">
      <c r="A1229" s="4"/>
      <c r="F1229" s="4"/>
      <c r="G1229" s="4"/>
      <c r="H1229" s="5"/>
      <c r="I1229" s="4"/>
      <c r="J1229" s="4"/>
      <c r="K1229" s="4"/>
      <c r="L1229" s="4"/>
      <c r="M1229" s="4"/>
      <c r="N1229" s="4"/>
    </row>
    <row r="1230" s="1" customFormat="1" customHeight="1" spans="1:14">
      <c r="A1230" s="4"/>
      <c r="F1230" s="4"/>
      <c r="G1230" s="4"/>
      <c r="H1230" s="5"/>
      <c r="I1230" s="4"/>
      <c r="J1230" s="4"/>
      <c r="K1230" s="4"/>
      <c r="L1230" s="4"/>
      <c r="M1230" s="4"/>
      <c r="N1230" s="4"/>
    </row>
    <row r="1231" s="1" customFormat="1" customHeight="1" spans="1:14">
      <c r="A1231" s="4"/>
      <c r="F1231" s="4"/>
      <c r="G1231" s="4"/>
      <c r="H1231" s="5"/>
      <c r="I1231" s="4"/>
      <c r="J1231" s="4"/>
      <c r="K1231" s="4"/>
      <c r="L1231" s="4"/>
      <c r="M1231" s="4"/>
      <c r="N1231" s="4"/>
    </row>
    <row r="1232" s="1" customFormat="1" customHeight="1" spans="1:14">
      <c r="A1232" s="4"/>
      <c r="F1232" s="4"/>
      <c r="G1232" s="4"/>
      <c r="H1232" s="5"/>
      <c r="I1232" s="4"/>
      <c r="J1232" s="4"/>
      <c r="K1232" s="4"/>
      <c r="L1232" s="4"/>
      <c r="M1232" s="4"/>
      <c r="N1232" s="4"/>
    </row>
    <row r="1233" s="1" customFormat="1" customHeight="1" spans="1:14">
      <c r="A1233" s="4"/>
      <c r="F1233" s="4"/>
      <c r="G1233" s="4"/>
      <c r="H1233" s="5"/>
      <c r="I1233" s="4"/>
      <c r="J1233" s="4"/>
      <c r="K1233" s="4"/>
      <c r="L1233" s="4"/>
      <c r="M1233" s="4"/>
      <c r="N1233" s="4"/>
    </row>
    <row r="1234" s="1" customFormat="1" customHeight="1" spans="1:14">
      <c r="A1234" s="4"/>
      <c r="F1234" s="4"/>
      <c r="G1234" s="4"/>
      <c r="H1234" s="5"/>
      <c r="I1234" s="4"/>
      <c r="J1234" s="4"/>
      <c r="K1234" s="4"/>
      <c r="L1234" s="4"/>
      <c r="M1234" s="4"/>
      <c r="N1234" s="4"/>
    </row>
    <row r="1235" s="1" customFormat="1" customHeight="1" spans="1:14">
      <c r="A1235" s="4"/>
      <c r="F1235" s="4"/>
      <c r="G1235" s="4"/>
      <c r="H1235" s="5"/>
      <c r="I1235" s="4"/>
      <c r="J1235" s="4"/>
      <c r="K1235" s="4"/>
      <c r="L1235" s="4"/>
      <c r="M1235" s="4"/>
      <c r="N1235" s="4"/>
    </row>
    <row r="1236" s="1" customFormat="1" customHeight="1" spans="1:14">
      <c r="A1236" s="4"/>
      <c r="F1236" s="4"/>
      <c r="G1236" s="4"/>
      <c r="H1236" s="5"/>
      <c r="I1236" s="4"/>
      <c r="J1236" s="4"/>
      <c r="K1236" s="4"/>
      <c r="L1236" s="4"/>
      <c r="M1236" s="4"/>
      <c r="N1236" s="4"/>
    </row>
    <row r="1237" s="1" customFormat="1" customHeight="1" spans="1:14">
      <c r="A1237" s="4"/>
      <c r="F1237" s="4"/>
      <c r="G1237" s="4"/>
      <c r="H1237" s="5"/>
      <c r="I1237" s="4"/>
      <c r="J1237" s="4"/>
      <c r="K1237" s="4"/>
      <c r="L1237" s="4"/>
      <c r="M1237" s="4"/>
      <c r="N1237" s="4"/>
    </row>
    <row r="1238" s="1" customFormat="1" customHeight="1" spans="1:14">
      <c r="A1238" s="4"/>
      <c r="F1238" s="4"/>
      <c r="G1238" s="4"/>
      <c r="H1238" s="5"/>
      <c r="I1238" s="4"/>
      <c r="J1238" s="4"/>
      <c r="K1238" s="4"/>
      <c r="L1238" s="4"/>
      <c r="M1238" s="4"/>
      <c r="N1238" s="4"/>
    </row>
    <row r="1239" s="1" customFormat="1" customHeight="1" spans="1:14">
      <c r="A1239" s="4"/>
      <c r="F1239" s="4"/>
      <c r="G1239" s="4"/>
      <c r="H1239" s="5"/>
      <c r="I1239" s="4"/>
      <c r="J1239" s="4"/>
      <c r="K1239" s="4"/>
      <c r="L1239" s="4"/>
      <c r="M1239" s="4"/>
      <c r="N1239" s="4"/>
    </row>
    <row r="1240" s="1" customFormat="1" customHeight="1" spans="1:14">
      <c r="A1240" s="4"/>
      <c r="F1240" s="4"/>
      <c r="G1240" s="4"/>
      <c r="H1240" s="5"/>
      <c r="I1240" s="4"/>
      <c r="J1240" s="4"/>
      <c r="K1240" s="4"/>
      <c r="L1240" s="4"/>
      <c r="M1240" s="4"/>
      <c r="N1240" s="4"/>
    </row>
    <row r="1241" s="1" customFormat="1" customHeight="1" spans="1:14">
      <c r="A1241" s="4"/>
      <c r="F1241" s="4"/>
      <c r="G1241" s="4"/>
      <c r="H1241" s="5"/>
      <c r="I1241" s="4"/>
      <c r="J1241" s="4"/>
      <c r="K1241" s="4"/>
      <c r="L1241" s="4"/>
      <c r="M1241" s="4"/>
      <c r="N1241" s="4"/>
    </row>
    <row r="1242" s="1" customFormat="1" customHeight="1" spans="1:14">
      <c r="A1242" s="4"/>
      <c r="F1242" s="4"/>
      <c r="G1242" s="4"/>
      <c r="H1242" s="5"/>
      <c r="I1242" s="4"/>
      <c r="J1242" s="4"/>
      <c r="K1242" s="4"/>
      <c r="L1242" s="4"/>
      <c r="M1242" s="4"/>
      <c r="N1242" s="4"/>
    </row>
    <row r="1243" s="1" customFormat="1" customHeight="1" spans="1:14">
      <c r="A1243" s="4"/>
      <c r="F1243" s="4"/>
      <c r="G1243" s="4"/>
      <c r="H1243" s="5"/>
      <c r="I1243" s="4"/>
      <c r="J1243" s="4"/>
      <c r="K1243" s="4"/>
      <c r="L1243" s="4"/>
      <c r="M1243" s="4"/>
      <c r="N1243" s="4"/>
    </row>
    <row r="1244" s="1" customFormat="1" customHeight="1" spans="1:14">
      <c r="A1244" s="4"/>
      <c r="F1244" s="4"/>
      <c r="G1244" s="4"/>
      <c r="H1244" s="5"/>
      <c r="I1244" s="4"/>
      <c r="J1244" s="4"/>
      <c r="K1244" s="4"/>
      <c r="L1244" s="4"/>
      <c r="M1244" s="4"/>
      <c r="N1244" s="4"/>
    </row>
    <row r="1245" s="1" customFormat="1" customHeight="1" spans="1:14">
      <c r="A1245" s="4"/>
      <c r="F1245" s="4"/>
      <c r="G1245" s="4"/>
      <c r="H1245" s="5"/>
      <c r="I1245" s="4"/>
      <c r="J1245" s="4"/>
      <c r="K1245" s="4"/>
      <c r="L1245" s="4"/>
      <c r="M1245" s="4"/>
      <c r="N1245" s="4"/>
    </row>
    <row r="1246" s="1" customFormat="1" customHeight="1" spans="1:14">
      <c r="A1246" s="4"/>
      <c r="F1246" s="4"/>
      <c r="G1246" s="4"/>
      <c r="H1246" s="5"/>
      <c r="I1246" s="4"/>
      <c r="J1246" s="4"/>
      <c r="K1246" s="4"/>
      <c r="L1246" s="4"/>
      <c r="M1246" s="4"/>
      <c r="N1246" s="4"/>
    </row>
    <row r="1247" s="1" customFormat="1" customHeight="1" spans="1:14">
      <c r="A1247" s="4"/>
      <c r="F1247" s="4"/>
      <c r="G1247" s="4"/>
      <c r="H1247" s="5"/>
      <c r="I1247" s="4"/>
      <c r="J1247" s="4"/>
      <c r="K1247" s="4"/>
      <c r="L1247" s="4"/>
      <c r="M1247" s="4"/>
      <c r="N1247" s="4"/>
    </row>
    <row r="1248" s="1" customFormat="1" customHeight="1" spans="1:14">
      <c r="A1248" s="4"/>
      <c r="F1248" s="4"/>
      <c r="G1248" s="4"/>
      <c r="H1248" s="5"/>
      <c r="I1248" s="4"/>
      <c r="J1248" s="4"/>
      <c r="K1248" s="4"/>
      <c r="L1248" s="4"/>
      <c r="M1248" s="4"/>
      <c r="N1248" s="4"/>
    </row>
    <row r="1249" s="1" customFormat="1" customHeight="1" spans="1:14">
      <c r="A1249" s="4"/>
      <c r="F1249" s="4"/>
      <c r="G1249" s="4"/>
      <c r="H1249" s="5"/>
      <c r="I1249" s="4"/>
      <c r="J1249" s="4"/>
      <c r="K1249" s="4"/>
      <c r="L1249" s="4"/>
      <c r="M1249" s="4"/>
      <c r="N1249" s="4"/>
    </row>
    <row r="1250" s="1" customFormat="1" customHeight="1" spans="1:14">
      <c r="A1250" s="4"/>
      <c r="F1250" s="4"/>
      <c r="G1250" s="4"/>
      <c r="H1250" s="5"/>
      <c r="I1250" s="4"/>
      <c r="J1250" s="4"/>
      <c r="K1250" s="4"/>
      <c r="L1250" s="4"/>
      <c r="M1250" s="4"/>
      <c r="N1250" s="4"/>
    </row>
    <row r="1251" s="1" customFormat="1" customHeight="1" spans="1:14">
      <c r="A1251" s="4"/>
      <c r="F1251" s="4"/>
      <c r="G1251" s="4"/>
      <c r="H1251" s="5"/>
      <c r="I1251" s="4"/>
      <c r="J1251" s="4"/>
      <c r="K1251" s="4"/>
      <c r="L1251" s="4"/>
      <c r="M1251" s="4"/>
      <c r="N1251" s="4"/>
    </row>
    <row r="1252" s="1" customFormat="1" customHeight="1" spans="1:14">
      <c r="A1252" s="4"/>
      <c r="F1252" s="4"/>
      <c r="G1252" s="4"/>
      <c r="H1252" s="5"/>
      <c r="I1252" s="4"/>
      <c r="J1252" s="4"/>
      <c r="K1252" s="4"/>
      <c r="L1252" s="4"/>
      <c r="M1252" s="4"/>
      <c r="N1252" s="4"/>
    </row>
    <row r="1253" s="1" customFormat="1" customHeight="1" spans="1:14">
      <c r="A1253" s="4"/>
      <c r="F1253" s="4"/>
      <c r="G1253" s="4"/>
      <c r="H1253" s="5"/>
      <c r="I1253" s="4"/>
      <c r="J1253" s="4"/>
      <c r="K1253" s="4"/>
      <c r="L1253" s="4"/>
      <c r="M1253" s="4"/>
      <c r="N1253" s="4"/>
    </row>
    <row r="1254" s="1" customFormat="1" customHeight="1" spans="1:14">
      <c r="A1254" s="4"/>
      <c r="F1254" s="4"/>
      <c r="G1254" s="4"/>
      <c r="H1254" s="5"/>
      <c r="I1254" s="4"/>
      <c r="J1254" s="4"/>
      <c r="K1254" s="4"/>
      <c r="L1254" s="4"/>
      <c r="M1254" s="4"/>
      <c r="N1254" s="4"/>
    </row>
    <row r="1255" s="1" customFormat="1" customHeight="1" spans="1:14">
      <c r="A1255" s="4"/>
      <c r="F1255" s="4"/>
      <c r="G1255" s="4"/>
      <c r="H1255" s="5"/>
      <c r="I1255" s="4"/>
      <c r="J1255" s="4"/>
      <c r="K1255" s="4"/>
      <c r="L1255" s="4"/>
      <c r="M1255" s="4"/>
      <c r="N1255" s="4"/>
    </row>
    <row r="1256" s="1" customFormat="1" customHeight="1" spans="1:14">
      <c r="A1256" s="4"/>
      <c r="F1256" s="4"/>
      <c r="G1256" s="4"/>
      <c r="H1256" s="5"/>
      <c r="I1256" s="4"/>
      <c r="J1256" s="4"/>
      <c r="K1256" s="4"/>
      <c r="L1256" s="4"/>
      <c r="M1256" s="4"/>
      <c r="N1256" s="4"/>
    </row>
    <row r="1257" s="1" customFormat="1" customHeight="1" spans="1:14">
      <c r="A1257" s="4"/>
      <c r="F1257" s="4"/>
      <c r="G1257" s="4"/>
      <c r="H1257" s="5"/>
      <c r="I1257" s="4"/>
      <c r="J1257" s="4"/>
      <c r="K1257" s="4"/>
      <c r="L1257" s="4"/>
      <c r="M1257" s="4"/>
      <c r="N1257" s="4"/>
    </row>
    <row r="1258" s="1" customFormat="1" customHeight="1" spans="1:14">
      <c r="A1258" s="4"/>
      <c r="F1258" s="4"/>
      <c r="G1258" s="4"/>
      <c r="H1258" s="5"/>
      <c r="I1258" s="4"/>
      <c r="J1258" s="4"/>
      <c r="K1258" s="4"/>
      <c r="L1258" s="4"/>
      <c r="M1258" s="4"/>
      <c r="N1258" s="4"/>
    </row>
    <row r="1259" s="1" customFormat="1" customHeight="1" spans="1:14">
      <c r="A1259" s="4"/>
      <c r="F1259" s="4"/>
      <c r="G1259" s="4"/>
      <c r="H1259" s="5"/>
      <c r="I1259" s="4"/>
      <c r="J1259" s="4"/>
      <c r="K1259" s="4"/>
      <c r="L1259" s="4"/>
      <c r="M1259" s="4"/>
      <c r="N1259" s="4"/>
    </row>
    <row r="1260" s="1" customFormat="1" customHeight="1" spans="1:14">
      <c r="A1260" s="4"/>
      <c r="F1260" s="4"/>
      <c r="G1260" s="4"/>
      <c r="H1260" s="5"/>
      <c r="I1260" s="4"/>
      <c r="J1260" s="4"/>
      <c r="K1260" s="4"/>
      <c r="L1260" s="4"/>
      <c r="M1260" s="4"/>
      <c r="N1260" s="4"/>
    </row>
    <row r="1261" s="1" customFormat="1" customHeight="1" spans="1:14">
      <c r="A1261" s="4"/>
      <c r="F1261" s="4"/>
      <c r="G1261" s="4"/>
      <c r="H1261" s="5"/>
      <c r="I1261" s="4"/>
      <c r="J1261" s="4"/>
      <c r="K1261" s="4"/>
      <c r="L1261" s="4"/>
      <c r="M1261" s="4"/>
      <c r="N1261" s="4"/>
    </row>
    <row r="1262" s="1" customFormat="1" customHeight="1" spans="1:14">
      <c r="A1262" s="4"/>
      <c r="F1262" s="4"/>
      <c r="G1262" s="4"/>
      <c r="H1262" s="5"/>
      <c r="I1262" s="4"/>
      <c r="J1262" s="4"/>
      <c r="K1262" s="4"/>
      <c r="L1262" s="4"/>
      <c r="M1262" s="4"/>
      <c r="N1262" s="4"/>
    </row>
    <row r="1263" s="1" customFormat="1" customHeight="1" spans="1:14">
      <c r="A1263" s="4"/>
      <c r="F1263" s="4"/>
      <c r="G1263" s="4"/>
      <c r="H1263" s="5"/>
      <c r="I1263" s="4"/>
      <c r="J1263" s="4"/>
      <c r="K1263" s="4"/>
      <c r="L1263" s="4"/>
      <c r="M1263" s="4"/>
      <c r="N1263" s="4"/>
    </row>
    <row r="1264" s="1" customFormat="1" customHeight="1" spans="1:14">
      <c r="A1264" s="4"/>
      <c r="F1264" s="4"/>
      <c r="G1264" s="4"/>
      <c r="H1264" s="5"/>
      <c r="I1264" s="4"/>
      <c r="J1264" s="4"/>
      <c r="K1264" s="4"/>
      <c r="L1264" s="4"/>
      <c r="M1264" s="4"/>
      <c r="N1264" s="4"/>
    </row>
    <row r="1265" s="1" customFormat="1" customHeight="1" spans="1:14">
      <c r="A1265" s="4"/>
      <c r="F1265" s="4"/>
      <c r="G1265" s="4"/>
      <c r="H1265" s="5"/>
      <c r="I1265" s="4"/>
      <c r="J1265" s="4"/>
      <c r="K1265" s="4"/>
      <c r="L1265" s="4"/>
      <c r="M1265" s="4"/>
      <c r="N1265" s="4"/>
    </row>
    <row r="1266" s="1" customFormat="1" customHeight="1" spans="1:14">
      <c r="A1266" s="4"/>
      <c r="F1266" s="4"/>
      <c r="G1266" s="4"/>
      <c r="H1266" s="5"/>
      <c r="I1266" s="4"/>
      <c r="J1266" s="4"/>
      <c r="K1266" s="4"/>
      <c r="L1266" s="4"/>
      <c r="M1266" s="4"/>
      <c r="N1266" s="4"/>
    </row>
    <row r="1267" s="1" customFormat="1" customHeight="1" spans="1:14">
      <c r="A1267" s="4"/>
      <c r="F1267" s="4"/>
      <c r="G1267" s="4"/>
      <c r="H1267" s="5"/>
      <c r="I1267" s="4"/>
      <c r="J1267" s="4"/>
      <c r="K1267" s="4"/>
      <c r="L1267" s="4"/>
      <c r="M1267" s="4"/>
      <c r="N1267" s="4"/>
    </row>
    <row r="1268" s="1" customFormat="1" customHeight="1" spans="1:14">
      <c r="A1268" s="4"/>
      <c r="F1268" s="4"/>
      <c r="G1268" s="4"/>
      <c r="H1268" s="5"/>
      <c r="I1268" s="4"/>
      <c r="J1268" s="4"/>
      <c r="K1268" s="4"/>
      <c r="L1268" s="4"/>
      <c r="M1268" s="4"/>
      <c r="N1268" s="4"/>
    </row>
    <row r="1269" s="1" customFormat="1" customHeight="1" spans="1:14">
      <c r="A1269" s="4"/>
      <c r="F1269" s="4"/>
      <c r="G1269" s="4"/>
      <c r="H1269" s="5"/>
      <c r="I1269" s="4"/>
      <c r="J1269" s="4"/>
      <c r="K1269" s="4"/>
      <c r="L1269" s="4"/>
      <c r="M1269" s="4"/>
      <c r="N1269" s="4"/>
    </row>
    <row r="1270" s="1" customFormat="1" customHeight="1" spans="1:14">
      <c r="A1270" s="4"/>
      <c r="F1270" s="4"/>
      <c r="G1270" s="4"/>
      <c r="H1270" s="5"/>
      <c r="I1270" s="4"/>
      <c r="J1270" s="4"/>
      <c r="K1270" s="4"/>
      <c r="L1270" s="4"/>
      <c r="M1270" s="4"/>
      <c r="N1270" s="4"/>
    </row>
    <row r="1271" s="1" customFormat="1" customHeight="1" spans="1:14">
      <c r="A1271" s="4"/>
      <c r="F1271" s="4"/>
      <c r="G1271" s="4"/>
      <c r="H1271" s="5"/>
      <c r="I1271" s="4"/>
      <c r="J1271" s="4"/>
      <c r="K1271" s="4"/>
      <c r="L1271" s="4"/>
      <c r="M1271" s="4"/>
      <c r="N1271" s="4"/>
    </row>
    <row r="1272" s="1" customFormat="1" customHeight="1" spans="1:14">
      <c r="A1272" s="4"/>
      <c r="F1272" s="4"/>
      <c r="G1272" s="4"/>
      <c r="H1272" s="5"/>
      <c r="I1272" s="4"/>
      <c r="J1272" s="4"/>
      <c r="K1272" s="4"/>
      <c r="L1272" s="4"/>
      <c r="M1272" s="4"/>
      <c r="N1272" s="4"/>
    </row>
    <row r="1273" s="1" customFormat="1" customHeight="1" spans="1:14">
      <c r="A1273" s="4"/>
      <c r="F1273" s="4"/>
      <c r="G1273" s="4"/>
      <c r="H1273" s="5"/>
      <c r="I1273" s="4"/>
      <c r="J1273" s="4"/>
      <c r="K1273" s="4"/>
      <c r="L1273" s="4"/>
      <c r="M1273" s="4"/>
      <c r="N1273" s="4"/>
    </row>
    <row r="1274" s="1" customFormat="1" customHeight="1" spans="1:14">
      <c r="A1274" s="4"/>
      <c r="F1274" s="4"/>
      <c r="G1274" s="4"/>
      <c r="H1274" s="5"/>
      <c r="I1274" s="4"/>
      <c r="J1274" s="4"/>
      <c r="K1274" s="4"/>
      <c r="L1274" s="4"/>
      <c r="M1274" s="4"/>
      <c r="N1274" s="4"/>
    </row>
    <row r="1275" s="1" customFormat="1" customHeight="1" spans="1:14">
      <c r="A1275" s="4"/>
      <c r="F1275" s="4"/>
      <c r="G1275" s="4"/>
      <c r="H1275" s="5"/>
      <c r="I1275" s="4"/>
      <c r="J1275" s="4"/>
      <c r="K1275" s="4"/>
      <c r="L1275" s="4"/>
      <c r="M1275" s="4"/>
      <c r="N1275" s="4"/>
    </row>
    <row r="1276" s="1" customFormat="1" customHeight="1" spans="1:14">
      <c r="A1276" s="4"/>
      <c r="F1276" s="4"/>
      <c r="G1276" s="4"/>
      <c r="H1276" s="5"/>
      <c r="I1276" s="4"/>
      <c r="J1276" s="4"/>
      <c r="K1276" s="4"/>
      <c r="L1276" s="4"/>
      <c r="M1276" s="4"/>
      <c r="N1276" s="4"/>
    </row>
    <row r="1277" s="1" customFormat="1" customHeight="1" spans="1:14">
      <c r="A1277" s="4"/>
      <c r="F1277" s="4"/>
      <c r="G1277" s="4"/>
      <c r="H1277" s="5"/>
      <c r="I1277" s="4"/>
      <c r="J1277" s="4"/>
      <c r="K1277" s="4"/>
      <c r="L1277" s="4"/>
      <c r="M1277" s="4"/>
      <c r="N1277" s="4"/>
    </row>
    <row r="1278" s="1" customFormat="1" customHeight="1" spans="1:14">
      <c r="A1278" s="4"/>
      <c r="F1278" s="4"/>
      <c r="G1278" s="4"/>
      <c r="H1278" s="5"/>
      <c r="I1278" s="4"/>
      <c r="J1278" s="4"/>
      <c r="K1278" s="4"/>
      <c r="L1278" s="4"/>
      <c r="M1278" s="4"/>
      <c r="N1278" s="4"/>
    </row>
    <row r="1279" s="1" customFormat="1" customHeight="1" spans="1:14">
      <c r="A1279" s="4"/>
      <c r="F1279" s="4"/>
      <c r="G1279" s="4"/>
      <c r="H1279" s="5"/>
      <c r="I1279" s="4"/>
      <c r="J1279" s="4"/>
      <c r="K1279" s="4"/>
      <c r="L1279" s="4"/>
      <c r="M1279" s="4"/>
      <c r="N1279" s="4"/>
    </row>
    <row r="1280" s="1" customFormat="1" customHeight="1" spans="1:14">
      <c r="A1280" s="4"/>
      <c r="F1280" s="4"/>
      <c r="G1280" s="4"/>
      <c r="H1280" s="5"/>
      <c r="I1280" s="4"/>
      <c r="J1280" s="4"/>
      <c r="K1280" s="4"/>
      <c r="L1280" s="4"/>
      <c r="M1280" s="4"/>
      <c r="N1280" s="4"/>
    </row>
    <row r="1281" s="1" customFormat="1" customHeight="1" spans="1:14">
      <c r="A1281" s="4"/>
      <c r="F1281" s="4"/>
      <c r="G1281" s="4"/>
      <c r="H1281" s="5"/>
      <c r="I1281" s="4"/>
      <c r="J1281" s="4"/>
      <c r="K1281" s="4"/>
      <c r="L1281" s="4"/>
      <c r="M1281" s="4"/>
      <c r="N1281" s="4"/>
    </row>
    <row r="1282" s="1" customFormat="1" customHeight="1" spans="1:14">
      <c r="A1282" s="4"/>
      <c r="F1282" s="4"/>
      <c r="G1282" s="4"/>
      <c r="H1282" s="5"/>
      <c r="I1282" s="4"/>
      <c r="J1282" s="4"/>
      <c r="K1282" s="4"/>
      <c r="L1282" s="4"/>
      <c r="M1282" s="4"/>
      <c r="N1282" s="4"/>
    </row>
    <row r="1283" s="1" customFormat="1" customHeight="1" spans="1:14">
      <c r="A1283" s="4"/>
      <c r="F1283" s="4"/>
      <c r="G1283" s="4"/>
      <c r="H1283" s="5"/>
      <c r="I1283" s="4"/>
      <c r="J1283" s="4"/>
      <c r="K1283" s="4"/>
      <c r="L1283" s="4"/>
      <c r="M1283" s="4"/>
      <c r="N1283" s="4"/>
    </row>
    <row r="1284" s="1" customFormat="1" customHeight="1" spans="1:14">
      <c r="A1284" s="4"/>
      <c r="F1284" s="4"/>
      <c r="G1284" s="4"/>
      <c r="H1284" s="5"/>
      <c r="I1284" s="4"/>
      <c r="J1284" s="4"/>
      <c r="K1284" s="4"/>
      <c r="L1284" s="4"/>
      <c r="M1284" s="4"/>
      <c r="N1284" s="4"/>
    </row>
    <row r="1285" s="1" customFormat="1" customHeight="1" spans="1:14">
      <c r="A1285" s="4"/>
      <c r="F1285" s="4"/>
      <c r="G1285" s="4"/>
      <c r="H1285" s="5"/>
      <c r="I1285" s="4"/>
      <c r="J1285" s="4"/>
      <c r="K1285" s="4"/>
      <c r="L1285" s="4"/>
      <c r="M1285" s="4"/>
      <c r="N1285" s="4"/>
    </row>
    <row r="1286" s="1" customFormat="1" customHeight="1" spans="1:14">
      <c r="A1286" s="4"/>
      <c r="F1286" s="4"/>
      <c r="G1286" s="4"/>
      <c r="H1286" s="5"/>
      <c r="I1286" s="4"/>
      <c r="J1286" s="4"/>
      <c r="K1286" s="4"/>
      <c r="L1286" s="4"/>
      <c r="M1286" s="4"/>
      <c r="N1286" s="4"/>
    </row>
    <row r="1287" s="1" customFormat="1" customHeight="1" spans="1:14">
      <c r="A1287" s="4"/>
      <c r="F1287" s="4"/>
      <c r="G1287" s="4"/>
      <c r="H1287" s="5"/>
      <c r="I1287" s="4"/>
      <c r="J1287" s="4"/>
      <c r="K1287" s="4"/>
      <c r="L1287" s="4"/>
      <c r="M1287" s="4"/>
      <c r="N1287" s="4"/>
    </row>
    <row r="1288" s="1" customFormat="1" customHeight="1" spans="1:14">
      <c r="A1288" s="4"/>
      <c r="F1288" s="4"/>
      <c r="G1288" s="4"/>
      <c r="H1288" s="5"/>
      <c r="I1288" s="4"/>
      <c r="J1288" s="4"/>
      <c r="K1288" s="4"/>
      <c r="L1288" s="4"/>
      <c r="M1288" s="4"/>
      <c r="N1288" s="4"/>
    </row>
    <row r="1289" s="1" customFormat="1" customHeight="1" spans="1:14">
      <c r="A1289" s="4"/>
      <c r="F1289" s="4"/>
      <c r="G1289" s="4"/>
      <c r="H1289" s="5"/>
      <c r="I1289" s="4"/>
      <c r="J1289" s="4"/>
      <c r="K1289" s="4"/>
      <c r="L1289" s="4"/>
      <c r="M1289" s="4"/>
      <c r="N1289" s="4"/>
    </row>
    <row r="1290" s="1" customFormat="1" customHeight="1" spans="1:14">
      <c r="A1290" s="4"/>
      <c r="F1290" s="4"/>
      <c r="G1290" s="4"/>
      <c r="H1290" s="5"/>
      <c r="I1290" s="4"/>
      <c r="J1290" s="4"/>
      <c r="K1290" s="4"/>
      <c r="L1290" s="4"/>
      <c r="M1290" s="4"/>
      <c r="N1290" s="4"/>
    </row>
    <row r="1291" s="1" customFormat="1" customHeight="1" spans="1:14">
      <c r="A1291" s="4"/>
      <c r="F1291" s="4"/>
      <c r="G1291" s="4"/>
      <c r="H1291" s="5"/>
      <c r="I1291" s="4"/>
      <c r="J1291" s="4"/>
      <c r="K1291" s="4"/>
      <c r="L1291" s="4"/>
      <c r="M1291" s="4"/>
      <c r="N1291" s="4"/>
    </row>
    <row r="1292" s="1" customFormat="1" customHeight="1" spans="1:14">
      <c r="A1292" s="4"/>
      <c r="F1292" s="4"/>
      <c r="G1292" s="4"/>
      <c r="H1292" s="5"/>
      <c r="I1292" s="4"/>
      <c r="J1292" s="4"/>
      <c r="K1292" s="4"/>
      <c r="L1292" s="4"/>
      <c r="M1292" s="4"/>
      <c r="N1292" s="4"/>
    </row>
    <row r="1293" s="1" customFormat="1" customHeight="1" spans="1:14">
      <c r="A1293" s="4"/>
      <c r="F1293" s="4"/>
      <c r="G1293" s="4"/>
      <c r="H1293" s="5"/>
      <c r="I1293" s="4"/>
      <c r="J1293" s="4"/>
      <c r="K1293" s="4"/>
      <c r="L1293" s="4"/>
      <c r="M1293" s="4"/>
      <c r="N1293" s="4"/>
    </row>
    <row r="1294" s="1" customFormat="1" customHeight="1" spans="1:14">
      <c r="A1294" s="4"/>
      <c r="F1294" s="4"/>
      <c r="G1294" s="4"/>
      <c r="H1294" s="5"/>
      <c r="I1294" s="4"/>
      <c r="J1294" s="4"/>
      <c r="K1294" s="4"/>
      <c r="L1294" s="4"/>
      <c r="M1294" s="4"/>
      <c r="N1294" s="4"/>
    </row>
    <row r="1295" s="1" customFormat="1" customHeight="1" spans="1:14">
      <c r="A1295" s="4"/>
      <c r="F1295" s="4"/>
      <c r="G1295" s="4"/>
      <c r="H1295" s="5"/>
      <c r="I1295" s="4"/>
      <c r="J1295" s="4"/>
      <c r="K1295" s="4"/>
      <c r="L1295" s="4"/>
      <c r="M1295" s="4"/>
      <c r="N1295" s="4"/>
    </row>
    <row r="1296" s="1" customFormat="1" customHeight="1" spans="1:14">
      <c r="A1296" s="4"/>
      <c r="F1296" s="4"/>
      <c r="G1296" s="4"/>
      <c r="H1296" s="5"/>
      <c r="I1296" s="4"/>
      <c r="J1296" s="4"/>
      <c r="K1296" s="4"/>
      <c r="L1296" s="4"/>
      <c r="M1296" s="4"/>
      <c r="N1296" s="4"/>
    </row>
    <row r="1297" s="1" customFormat="1" customHeight="1" spans="1:14">
      <c r="A1297" s="4"/>
      <c r="F1297" s="4"/>
      <c r="G1297" s="4"/>
      <c r="H1297" s="5"/>
      <c r="I1297" s="4"/>
      <c r="J1297" s="4"/>
      <c r="K1297" s="4"/>
      <c r="L1297" s="4"/>
      <c r="M1297" s="4"/>
      <c r="N1297" s="4"/>
    </row>
    <row r="1298" s="1" customFormat="1" customHeight="1" spans="1:14">
      <c r="A1298" s="4"/>
      <c r="F1298" s="4"/>
      <c r="G1298" s="4"/>
      <c r="H1298" s="5"/>
      <c r="I1298" s="4"/>
      <c r="J1298" s="4"/>
      <c r="K1298" s="4"/>
      <c r="L1298" s="4"/>
      <c r="M1298" s="4"/>
      <c r="N1298" s="4"/>
    </row>
    <row r="1299" s="1" customFormat="1" customHeight="1" spans="1:14">
      <c r="A1299" s="4"/>
      <c r="F1299" s="4"/>
      <c r="G1299" s="4"/>
      <c r="H1299" s="5"/>
      <c r="I1299" s="4"/>
      <c r="J1299" s="4"/>
      <c r="K1299" s="4"/>
      <c r="L1299" s="4"/>
      <c r="M1299" s="4"/>
      <c r="N1299" s="4"/>
    </row>
    <row r="1300" s="1" customFormat="1" customHeight="1" spans="1:14">
      <c r="A1300" s="4"/>
      <c r="F1300" s="4"/>
      <c r="G1300" s="4"/>
      <c r="H1300" s="5"/>
      <c r="I1300" s="4"/>
      <c r="J1300" s="4"/>
      <c r="K1300" s="4"/>
      <c r="L1300" s="4"/>
      <c r="M1300" s="4"/>
      <c r="N1300" s="4"/>
    </row>
    <row r="1301" s="1" customFormat="1" customHeight="1" spans="1:14">
      <c r="A1301" s="4"/>
      <c r="F1301" s="4"/>
      <c r="G1301" s="4"/>
      <c r="H1301" s="5"/>
      <c r="I1301" s="4"/>
      <c r="J1301" s="4"/>
      <c r="K1301" s="4"/>
      <c r="L1301" s="4"/>
      <c r="M1301" s="4"/>
      <c r="N1301" s="4"/>
    </row>
    <row r="1302" s="1" customFormat="1" customHeight="1" spans="1:14">
      <c r="A1302" s="4"/>
      <c r="F1302" s="4"/>
      <c r="G1302" s="4"/>
      <c r="H1302" s="5"/>
      <c r="I1302" s="4"/>
      <c r="J1302" s="4"/>
      <c r="K1302" s="4"/>
      <c r="L1302" s="4"/>
      <c r="M1302" s="4"/>
      <c r="N1302" s="4"/>
    </row>
    <row r="1303" s="1" customFormat="1" customHeight="1" spans="1:14">
      <c r="A1303" s="4"/>
      <c r="F1303" s="4"/>
      <c r="G1303" s="4"/>
      <c r="H1303" s="5"/>
      <c r="I1303" s="4"/>
      <c r="J1303" s="4"/>
      <c r="K1303" s="4"/>
      <c r="L1303" s="4"/>
      <c r="M1303" s="4"/>
      <c r="N1303" s="4"/>
    </row>
    <row r="1304" s="1" customFormat="1" customHeight="1" spans="1:14">
      <c r="A1304" s="4"/>
      <c r="F1304" s="4"/>
      <c r="G1304" s="4"/>
      <c r="H1304" s="5"/>
      <c r="I1304" s="4"/>
      <c r="J1304" s="4"/>
      <c r="K1304" s="4"/>
      <c r="L1304" s="4"/>
      <c r="M1304" s="4"/>
      <c r="N1304" s="4"/>
    </row>
    <row r="1305" s="1" customFormat="1" customHeight="1" spans="1:14">
      <c r="A1305" s="4"/>
      <c r="F1305" s="4"/>
      <c r="G1305" s="4"/>
      <c r="H1305" s="5"/>
      <c r="I1305" s="4"/>
      <c r="J1305" s="4"/>
      <c r="K1305" s="4"/>
      <c r="L1305" s="4"/>
      <c r="M1305" s="4"/>
      <c r="N1305" s="4"/>
    </row>
    <row r="1306" s="1" customFormat="1" customHeight="1" spans="1:14">
      <c r="A1306" s="4"/>
      <c r="F1306" s="4"/>
      <c r="G1306" s="4"/>
      <c r="H1306" s="5"/>
      <c r="I1306" s="4"/>
      <c r="J1306" s="4"/>
      <c r="K1306" s="4"/>
      <c r="L1306" s="4"/>
      <c r="M1306" s="4"/>
      <c r="N1306" s="4"/>
    </row>
    <row r="1307" s="1" customFormat="1" customHeight="1" spans="1:14">
      <c r="A1307" s="4"/>
      <c r="F1307" s="4"/>
      <c r="G1307" s="4"/>
      <c r="H1307" s="5"/>
      <c r="I1307" s="4"/>
      <c r="J1307" s="4"/>
      <c r="K1307" s="4"/>
      <c r="L1307" s="4"/>
      <c r="M1307" s="4"/>
      <c r="N1307" s="4"/>
    </row>
    <row r="1308" s="1" customFormat="1" customHeight="1" spans="1:14">
      <c r="A1308" s="4"/>
      <c r="F1308" s="4"/>
      <c r="G1308" s="4"/>
      <c r="H1308" s="5"/>
      <c r="I1308" s="4"/>
      <c r="J1308" s="4"/>
      <c r="K1308" s="4"/>
      <c r="L1308" s="4"/>
      <c r="M1308" s="4"/>
      <c r="N1308" s="4"/>
    </row>
    <row r="1309" s="1" customFormat="1" customHeight="1" spans="1:14">
      <c r="A1309" s="4"/>
      <c r="F1309" s="4"/>
      <c r="G1309" s="4"/>
      <c r="H1309" s="5"/>
      <c r="I1309" s="4"/>
      <c r="J1309" s="4"/>
      <c r="K1309" s="4"/>
      <c r="L1309" s="4"/>
      <c r="M1309" s="4"/>
      <c r="N1309" s="4"/>
    </row>
    <row r="1310" s="1" customFormat="1" customHeight="1" spans="1:14">
      <c r="A1310" s="4"/>
      <c r="F1310" s="4"/>
      <c r="G1310" s="4"/>
      <c r="H1310" s="5"/>
      <c r="I1310" s="4"/>
      <c r="J1310" s="4"/>
      <c r="K1310" s="4"/>
      <c r="L1310" s="4"/>
      <c r="M1310" s="4"/>
      <c r="N1310" s="4"/>
    </row>
    <row r="1311" s="1" customFormat="1" customHeight="1" spans="1:14">
      <c r="A1311" s="4"/>
      <c r="F1311" s="4"/>
      <c r="G1311" s="4"/>
      <c r="H1311" s="5"/>
      <c r="I1311" s="4"/>
      <c r="J1311" s="4"/>
      <c r="K1311" s="4"/>
      <c r="L1311" s="4"/>
      <c r="M1311" s="4"/>
      <c r="N1311" s="4"/>
    </row>
    <row r="1312" s="1" customFormat="1" customHeight="1" spans="1:14">
      <c r="A1312" s="4"/>
      <c r="F1312" s="4"/>
      <c r="G1312" s="4"/>
      <c r="H1312" s="5"/>
      <c r="I1312" s="4"/>
      <c r="J1312" s="4"/>
      <c r="K1312" s="4"/>
      <c r="L1312" s="4"/>
      <c r="M1312" s="4"/>
      <c r="N1312" s="4"/>
    </row>
    <row r="1313" s="1" customFormat="1" customHeight="1" spans="1:14">
      <c r="A1313" s="4"/>
      <c r="F1313" s="4"/>
      <c r="G1313" s="4"/>
      <c r="H1313" s="5"/>
      <c r="I1313" s="4"/>
      <c r="J1313" s="4"/>
      <c r="K1313" s="4"/>
      <c r="L1313" s="4"/>
      <c r="M1313" s="4"/>
      <c r="N1313" s="4"/>
    </row>
    <row r="1314" s="1" customFormat="1" customHeight="1" spans="1:14">
      <c r="A1314" s="4"/>
      <c r="F1314" s="4"/>
      <c r="G1314" s="4"/>
      <c r="H1314" s="5"/>
      <c r="I1314" s="4"/>
      <c r="J1314" s="4"/>
      <c r="K1314" s="4"/>
      <c r="L1314" s="4"/>
      <c r="M1314" s="4"/>
      <c r="N1314" s="4"/>
    </row>
    <row r="1315" s="1" customFormat="1" customHeight="1" spans="1:14">
      <c r="A1315" s="4"/>
      <c r="F1315" s="4"/>
      <c r="G1315" s="4"/>
      <c r="H1315" s="5"/>
      <c r="I1315" s="4"/>
      <c r="J1315" s="4"/>
      <c r="K1315" s="4"/>
      <c r="L1315" s="4"/>
      <c r="M1315" s="4"/>
      <c r="N1315" s="4"/>
    </row>
    <row r="1316" s="1" customFormat="1" customHeight="1" spans="1:14">
      <c r="A1316" s="4"/>
      <c r="F1316" s="4"/>
      <c r="G1316" s="4"/>
      <c r="H1316" s="5"/>
      <c r="I1316" s="4"/>
      <c r="J1316" s="4"/>
      <c r="K1316" s="4"/>
      <c r="L1316" s="4"/>
      <c r="M1316" s="4"/>
      <c r="N1316" s="4"/>
    </row>
    <row r="1317" s="1" customFormat="1" customHeight="1" spans="1:14">
      <c r="A1317" s="4"/>
      <c r="F1317" s="4"/>
      <c r="G1317" s="4"/>
      <c r="H1317" s="5"/>
      <c r="I1317" s="4"/>
      <c r="J1317" s="4"/>
      <c r="K1317" s="4"/>
      <c r="L1317" s="4"/>
      <c r="M1317" s="4"/>
      <c r="N1317" s="4"/>
    </row>
    <row r="1318" s="1" customFormat="1" customHeight="1" spans="1:14">
      <c r="A1318" s="4"/>
      <c r="F1318" s="4"/>
      <c r="G1318" s="4"/>
      <c r="H1318" s="5"/>
      <c r="I1318" s="4"/>
      <c r="J1318" s="4"/>
      <c r="K1318" s="4"/>
      <c r="L1318" s="4"/>
      <c r="M1318" s="4"/>
      <c r="N1318" s="4"/>
    </row>
    <row r="1319" s="1" customFormat="1" customHeight="1" spans="1:14">
      <c r="A1319" s="4"/>
      <c r="F1319" s="4"/>
      <c r="G1319" s="4"/>
      <c r="H1319" s="5"/>
      <c r="I1319" s="4"/>
      <c r="J1319" s="4"/>
      <c r="K1319" s="4"/>
      <c r="L1319" s="4"/>
      <c r="M1319" s="4"/>
      <c r="N1319" s="4"/>
    </row>
    <row r="1320" s="1" customFormat="1" customHeight="1" spans="1:14">
      <c r="A1320" s="4"/>
      <c r="F1320" s="4"/>
      <c r="G1320" s="4"/>
      <c r="H1320" s="5"/>
      <c r="I1320" s="4"/>
      <c r="J1320" s="4"/>
      <c r="K1320" s="4"/>
      <c r="L1320" s="4"/>
      <c r="M1320" s="4"/>
      <c r="N1320" s="4"/>
    </row>
    <row r="1321" s="1" customFormat="1" customHeight="1" spans="1:14">
      <c r="A1321" s="4"/>
      <c r="F1321" s="4"/>
      <c r="G1321" s="4"/>
      <c r="H1321" s="5"/>
      <c r="I1321" s="4"/>
      <c r="J1321" s="4"/>
      <c r="K1321" s="4"/>
      <c r="L1321" s="4"/>
      <c r="M1321" s="4"/>
      <c r="N1321" s="4"/>
    </row>
    <row r="1322" s="1" customFormat="1" customHeight="1" spans="1:14">
      <c r="A1322" s="4"/>
      <c r="F1322" s="4"/>
      <c r="G1322" s="4"/>
      <c r="H1322" s="5"/>
      <c r="I1322" s="4"/>
      <c r="J1322" s="4"/>
      <c r="K1322" s="4"/>
      <c r="L1322" s="4"/>
      <c r="M1322" s="4"/>
      <c r="N1322" s="4"/>
    </row>
    <row r="1323" s="1" customFormat="1" customHeight="1" spans="1:14">
      <c r="A1323" s="4"/>
      <c r="F1323" s="4"/>
      <c r="G1323" s="4"/>
      <c r="H1323" s="5"/>
      <c r="I1323" s="4"/>
      <c r="J1323" s="4"/>
      <c r="K1323" s="4"/>
      <c r="L1323" s="4"/>
      <c r="M1323" s="4"/>
      <c r="N1323" s="4"/>
    </row>
    <row r="1324" s="1" customFormat="1" customHeight="1" spans="1:14">
      <c r="A1324" s="4"/>
      <c r="F1324" s="4"/>
      <c r="G1324" s="4"/>
      <c r="H1324" s="5"/>
      <c r="I1324" s="4"/>
      <c r="J1324" s="4"/>
      <c r="K1324" s="4"/>
      <c r="L1324" s="4"/>
      <c r="M1324" s="4"/>
      <c r="N1324" s="4"/>
    </row>
    <row r="1325" s="1" customFormat="1" customHeight="1" spans="1:14">
      <c r="A1325" s="4"/>
      <c r="F1325" s="4"/>
      <c r="G1325" s="4"/>
      <c r="H1325" s="5"/>
      <c r="I1325" s="4"/>
      <c r="J1325" s="4"/>
      <c r="K1325" s="4"/>
      <c r="L1325" s="4"/>
      <c r="M1325" s="4"/>
      <c r="N1325" s="4"/>
    </row>
    <row r="1326" s="1" customFormat="1" customHeight="1" spans="1:14">
      <c r="A1326" s="4"/>
      <c r="F1326" s="4"/>
      <c r="G1326" s="4"/>
      <c r="H1326" s="5"/>
      <c r="I1326" s="4"/>
      <c r="J1326" s="4"/>
      <c r="K1326" s="4"/>
      <c r="L1326" s="4"/>
      <c r="M1326" s="4"/>
      <c r="N1326" s="4"/>
    </row>
    <row r="1327" s="1" customFormat="1" customHeight="1" spans="1:14">
      <c r="A1327" s="4"/>
      <c r="F1327" s="4"/>
      <c r="G1327" s="4"/>
      <c r="H1327" s="5"/>
      <c r="I1327" s="4"/>
      <c r="J1327" s="4"/>
      <c r="K1327" s="4"/>
      <c r="L1327" s="4"/>
      <c r="M1327" s="4"/>
      <c r="N1327" s="4"/>
    </row>
    <row r="1328" s="1" customFormat="1" customHeight="1" spans="1:14">
      <c r="A1328" s="4"/>
      <c r="F1328" s="4"/>
      <c r="G1328" s="4"/>
      <c r="H1328" s="5"/>
      <c r="I1328" s="4"/>
      <c r="J1328" s="4"/>
      <c r="K1328" s="4"/>
      <c r="L1328" s="4"/>
      <c r="M1328" s="4"/>
      <c r="N1328" s="4"/>
    </row>
    <row r="1329" s="1" customFormat="1" customHeight="1" spans="1:14">
      <c r="A1329" s="4"/>
      <c r="F1329" s="4"/>
      <c r="G1329" s="4"/>
      <c r="H1329" s="5"/>
      <c r="I1329" s="4"/>
      <c r="J1329" s="4"/>
      <c r="K1329" s="4"/>
      <c r="L1329" s="4"/>
      <c r="M1329" s="4"/>
      <c r="N1329" s="4"/>
    </row>
    <row r="1330" s="1" customFormat="1" customHeight="1" spans="1:14">
      <c r="A1330" s="4"/>
      <c r="F1330" s="4"/>
      <c r="G1330" s="4"/>
      <c r="H1330" s="5"/>
      <c r="I1330" s="4"/>
      <c r="J1330" s="4"/>
      <c r="K1330" s="4"/>
      <c r="L1330" s="4"/>
      <c r="M1330" s="4"/>
      <c r="N1330" s="4"/>
    </row>
    <row r="1331" s="1" customFormat="1" customHeight="1" spans="1:14">
      <c r="A1331" s="4"/>
      <c r="F1331" s="4"/>
      <c r="G1331" s="4"/>
      <c r="H1331" s="5"/>
      <c r="I1331" s="4"/>
      <c r="J1331" s="4"/>
      <c r="K1331" s="4"/>
      <c r="L1331" s="4"/>
      <c r="M1331" s="4"/>
      <c r="N1331" s="4"/>
    </row>
    <row r="1332" s="1" customFormat="1" customHeight="1" spans="1:14">
      <c r="A1332" s="4"/>
      <c r="F1332" s="4"/>
      <c r="G1332" s="4"/>
      <c r="H1332" s="5"/>
      <c r="I1332" s="4"/>
      <c r="J1332" s="4"/>
      <c r="K1332" s="4"/>
      <c r="L1332" s="4"/>
      <c r="M1332" s="4"/>
      <c r="N1332" s="4"/>
    </row>
    <row r="1333" s="1" customFormat="1" customHeight="1" spans="1:14">
      <c r="A1333" s="4"/>
      <c r="F1333" s="4"/>
      <c r="G1333" s="4"/>
      <c r="H1333" s="5"/>
      <c r="I1333" s="4"/>
      <c r="J1333" s="4"/>
      <c r="K1333" s="4"/>
      <c r="L1333" s="4"/>
      <c r="M1333" s="4"/>
      <c r="N1333" s="4"/>
    </row>
    <row r="1334" s="1" customFormat="1" customHeight="1" spans="1:14">
      <c r="A1334" s="4"/>
      <c r="F1334" s="4"/>
      <c r="G1334" s="4"/>
      <c r="H1334" s="5"/>
      <c r="I1334" s="4"/>
      <c r="J1334" s="4"/>
      <c r="K1334" s="4"/>
      <c r="L1334" s="4"/>
      <c r="M1334" s="4"/>
      <c r="N1334" s="4"/>
    </row>
    <row r="1335" s="1" customFormat="1" customHeight="1" spans="1:14">
      <c r="A1335" s="4"/>
      <c r="F1335" s="4"/>
      <c r="G1335" s="4"/>
      <c r="H1335" s="5"/>
      <c r="I1335" s="4"/>
      <c r="J1335" s="4"/>
      <c r="K1335" s="4"/>
      <c r="L1335" s="4"/>
      <c r="M1335" s="4"/>
      <c r="N1335" s="4"/>
    </row>
    <row r="1336" s="1" customFormat="1" customHeight="1" spans="1:14">
      <c r="A1336" s="4"/>
      <c r="F1336" s="4"/>
      <c r="G1336" s="4"/>
      <c r="H1336" s="5"/>
      <c r="I1336" s="4"/>
      <c r="J1336" s="4"/>
      <c r="K1336" s="4"/>
      <c r="L1336" s="4"/>
      <c r="M1336" s="4"/>
      <c r="N1336" s="4"/>
    </row>
    <row r="1337" s="1" customFormat="1" customHeight="1" spans="1:14">
      <c r="A1337" s="4"/>
      <c r="F1337" s="4"/>
      <c r="G1337" s="4"/>
      <c r="H1337" s="5"/>
      <c r="I1337" s="4"/>
      <c r="J1337" s="4"/>
      <c r="K1337" s="4"/>
      <c r="L1337" s="4"/>
      <c r="M1337" s="4"/>
      <c r="N1337" s="4"/>
    </row>
    <row r="1338" s="1" customFormat="1" customHeight="1" spans="1:14">
      <c r="A1338" s="4"/>
      <c r="F1338" s="4"/>
      <c r="G1338" s="4"/>
      <c r="H1338" s="5"/>
      <c r="I1338" s="4"/>
      <c r="J1338" s="4"/>
      <c r="K1338" s="4"/>
      <c r="L1338" s="4"/>
      <c r="M1338" s="4"/>
      <c r="N1338" s="4"/>
    </row>
    <row r="1339" s="1" customFormat="1" customHeight="1" spans="1:14">
      <c r="A1339" s="4"/>
      <c r="F1339" s="4"/>
      <c r="G1339" s="4"/>
      <c r="H1339" s="5"/>
      <c r="I1339" s="4"/>
      <c r="J1339" s="4"/>
      <c r="K1339" s="4"/>
      <c r="L1339" s="4"/>
      <c r="M1339" s="4"/>
      <c r="N1339" s="4"/>
    </row>
    <row r="1340" s="1" customFormat="1" customHeight="1" spans="1:14">
      <c r="A1340" s="4"/>
      <c r="F1340" s="4"/>
      <c r="G1340" s="4"/>
      <c r="H1340" s="5"/>
      <c r="I1340" s="4"/>
      <c r="J1340" s="4"/>
      <c r="K1340" s="4"/>
      <c r="L1340" s="4"/>
      <c r="M1340" s="4"/>
      <c r="N1340" s="4"/>
    </row>
    <row r="1341" s="1" customFormat="1" customHeight="1" spans="1:14">
      <c r="A1341" s="4"/>
      <c r="F1341" s="4"/>
      <c r="G1341" s="4"/>
      <c r="H1341" s="5"/>
      <c r="I1341" s="4"/>
      <c r="J1341" s="4"/>
      <c r="K1341" s="4"/>
      <c r="L1341" s="4"/>
      <c r="M1341" s="4"/>
      <c r="N1341" s="4"/>
    </row>
    <row r="1342" s="1" customFormat="1" customHeight="1" spans="1:14">
      <c r="A1342" s="4"/>
      <c r="F1342" s="4"/>
      <c r="G1342" s="4"/>
      <c r="H1342" s="5"/>
      <c r="I1342" s="4"/>
      <c r="J1342" s="4"/>
      <c r="K1342" s="4"/>
      <c r="L1342" s="4"/>
      <c r="M1342" s="4"/>
      <c r="N1342" s="4"/>
    </row>
    <row r="1343" s="1" customFormat="1" customHeight="1" spans="1:14">
      <c r="A1343" s="4"/>
      <c r="F1343" s="4"/>
      <c r="G1343" s="4"/>
      <c r="H1343" s="5"/>
      <c r="I1343" s="4"/>
      <c r="J1343" s="4"/>
      <c r="K1343" s="4"/>
      <c r="L1343" s="4"/>
      <c r="M1343" s="4"/>
      <c r="N1343" s="4"/>
    </row>
    <row r="1344" s="1" customFormat="1" customHeight="1" spans="1:14">
      <c r="A1344" s="4"/>
      <c r="F1344" s="4"/>
      <c r="G1344" s="4"/>
      <c r="H1344" s="5"/>
      <c r="I1344" s="4"/>
      <c r="J1344" s="4"/>
      <c r="K1344" s="4"/>
      <c r="L1344" s="4"/>
      <c r="M1344" s="4"/>
      <c r="N1344" s="4"/>
    </row>
    <row r="1345" s="1" customFormat="1" customHeight="1" spans="1:14">
      <c r="A1345" s="4"/>
      <c r="F1345" s="4"/>
      <c r="G1345" s="4"/>
      <c r="H1345" s="5"/>
      <c r="I1345" s="4"/>
      <c r="J1345" s="4"/>
      <c r="K1345" s="4"/>
      <c r="L1345" s="4"/>
      <c r="M1345" s="4"/>
      <c r="N1345" s="4"/>
    </row>
    <row r="1346" s="1" customFormat="1" customHeight="1" spans="1:14">
      <c r="A1346" s="4"/>
      <c r="F1346" s="4"/>
      <c r="G1346" s="4"/>
      <c r="H1346" s="5"/>
      <c r="I1346" s="4"/>
      <c r="J1346" s="4"/>
      <c r="K1346" s="4"/>
      <c r="L1346" s="4"/>
      <c r="M1346" s="4"/>
      <c r="N1346" s="4"/>
    </row>
    <row r="1347" s="1" customFormat="1" customHeight="1" spans="1:14">
      <c r="A1347" s="4"/>
      <c r="F1347" s="4"/>
      <c r="G1347" s="4"/>
      <c r="H1347" s="5"/>
      <c r="I1347" s="4"/>
      <c r="J1347" s="4"/>
      <c r="K1347" s="4"/>
      <c r="L1347" s="4"/>
      <c r="M1347" s="4"/>
      <c r="N1347" s="4"/>
    </row>
    <row r="1348" s="1" customFormat="1" customHeight="1" spans="1:14">
      <c r="A1348" s="4"/>
      <c r="F1348" s="4"/>
      <c r="G1348" s="4"/>
      <c r="H1348" s="5"/>
      <c r="I1348" s="4"/>
      <c r="J1348" s="4"/>
      <c r="K1348" s="4"/>
      <c r="L1348" s="4"/>
      <c r="M1348" s="4"/>
      <c r="N1348" s="4"/>
    </row>
    <row r="1349" s="1" customFormat="1" customHeight="1" spans="1:14">
      <c r="A1349" s="4"/>
      <c r="F1349" s="4"/>
      <c r="G1349" s="4"/>
      <c r="H1349" s="5"/>
      <c r="I1349" s="4"/>
      <c r="J1349" s="4"/>
      <c r="K1349" s="4"/>
      <c r="L1349" s="4"/>
      <c r="M1349" s="4"/>
      <c r="N1349" s="4"/>
    </row>
    <row r="1350" s="1" customFormat="1" customHeight="1" spans="1:14">
      <c r="A1350" s="4"/>
      <c r="F1350" s="4"/>
      <c r="G1350" s="4"/>
      <c r="H1350" s="5"/>
      <c r="I1350" s="4"/>
      <c r="J1350" s="4"/>
      <c r="K1350" s="4"/>
      <c r="L1350" s="4"/>
      <c r="M1350" s="4"/>
      <c r="N1350" s="4"/>
    </row>
    <row r="1351" s="1" customFormat="1" customHeight="1" spans="1:14">
      <c r="A1351" s="4"/>
      <c r="F1351" s="4"/>
      <c r="G1351" s="4"/>
      <c r="H1351" s="5"/>
      <c r="I1351" s="4"/>
      <c r="J1351" s="4"/>
      <c r="K1351" s="4"/>
      <c r="L1351" s="4"/>
      <c r="M1351" s="4"/>
      <c r="N1351" s="4"/>
    </row>
    <row r="1352" s="1" customFormat="1" customHeight="1" spans="1:14">
      <c r="A1352" s="4"/>
      <c r="F1352" s="4"/>
      <c r="G1352" s="4"/>
      <c r="H1352" s="5"/>
      <c r="I1352" s="4"/>
      <c r="J1352" s="4"/>
      <c r="K1352" s="4"/>
      <c r="L1352" s="4"/>
      <c r="M1352" s="4"/>
      <c r="N1352" s="4"/>
    </row>
    <row r="1353" s="1" customFormat="1" customHeight="1" spans="1:14">
      <c r="A1353" s="4"/>
      <c r="F1353" s="4"/>
      <c r="G1353" s="4"/>
      <c r="H1353" s="5"/>
      <c r="I1353" s="4"/>
      <c r="J1353" s="4"/>
      <c r="K1353" s="4"/>
      <c r="L1353" s="4"/>
      <c r="M1353" s="4"/>
      <c r="N1353" s="4"/>
    </row>
    <row r="1354" s="1" customFormat="1" customHeight="1" spans="1:14">
      <c r="A1354" s="4"/>
      <c r="F1354" s="4"/>
      <c r="G1354" s="4"/>
      <c r="H1354" s="5"/>
      <c r="I1354" s="4"/>
      <c r="J1354" s="4"/>
      <c r="K1354" s="4"/>
      <c r="L1354" s="4"/>
      <c r="M1354" s="4"/>
      <c r="N1354" s="4"/>
    </row>
    <row r="1355" s="1" customFormat="1" customHeight="1" spans="1:14">
      <c r="A1355" s="4"/>
      <c r="F1355" s="4"/>
      <c r="G1355" s="4"/>
      <c r="H1355" s="5"/>
      <c r="I1355" s="4"/>
      <c r="J1355" s="4"/>
      <c r="K1355" s="4"/>
      <c r="L1355" s="4"/>
      <c r="M1355" s="4"/>
      <c r="N1355" s="4"/>
    </row>
    <row r="1356" s="1" customFormat="1" customHeight="1" spans="1:14">
      <c r="A1356" s="4"/>
      <c r="F1356" s="4"/>
      <c r="G1356" s="4"/>
      <c r="H1356" s="5"/>
      <c r="I1356" s="4"/>
      <c r="J1356" s="4"/>
      <c r="K1356" s="4"/>
      <c r="L1356" s="4"/>
      <c r="M1356" s="4"/>
      <c r="N1356" s="4"/>
    </row>
    <row r="1357" s="1" customFormat="1" customHeight="1" spans="1:14">
      <c r="A1357" s="4"/>
      <c r="F1357" s="4"/>
      <c r="G1357" s="4"/>
      <c r="H1357" s="5"/>
      <c r="I1357" s="4"/>
      <c r="J1357" s="4"/>
      <c r="K1357" s="4"/>
      <c r="L1357" s="4"/>
      <c r="M1357" s="4"/>
      <c r="N1357" s="4"/>
    </row>
    <row r="1358" s="1" customFormat="1" customHeight="1" spans="1:14">
      <c r="A1358" s="4"/>
      <c r="F1358" s="4"/>
      <c r="G1358" s="4"/>
      <c r="H1358" s="5"/>
      <c r="I1358" s="4"/>
      <c r="J1358" s="4"/>
      <c r="K1358" s="4"/>
      <c r="L1358" s="4"/>
      <c r="M1358" s="4"/>
      <c r="N1358" s="4"/>
    </row>
    <row r="1359" s="1" customFormat="1" customHeight="1" spans="1:14">
      <c r="A1359" s="4"/>
      <c r="F1359" s="4"/>
      <c r="G1359" s="4"/>
      <c r="H1359" s="5"/>
      <c r="I1359" s="4"/>
      <c r="J1359" s="4"/>
      <c r="K1359" s="4"/>
      <c r="L1359" s="4"/>
      <c r="M1359" s="4"/>
      <c r="N1359" s="4"/>
    </row>
    <row r="1360" s="1" customFormat="1" customHeight="1" spans="1:14">
      <c r="A1360" s="4"/>
      <c r="F1360" s="4"/>
      <c r="G1360" s="4"/>
      <c r="H1360" s="5"/>
      <c r="I1360" s="4"/>
      <c r="J1360" s="4"/>
      <c r="K1360" s="4"/>
      <c r="L1360" s="4"/>
      <c r="M1360" s="4"/>
      <c r="N1360" s="4"/>
    </row>
    <row r="1361" s="1" customFormat="1" customHeight="1" spans="1:14">
      <c r="A1361" s="4"/>
      <c r="F1361" s="4"/>
      <c r="G1361" s="4"/>
      <c r="H1361" s="5"/>
      <c r="I1361" s="4"/>
      <c r="J1361" s="4"/>
      <c r="K1361" s="4"/>
      <c r="L1361" s="4"/>
      <c r="M1361" s="4"/>
      <c r="N1361" s="4"/>
    </row>
    <row r="1362" s="1" customFormat="1" customHeight="1" spans="1:14">
      <c r="A1362" s="4"/>
      <c r="F1362" s="4"/>
      <c r="G1362" s="4"/>
      <c r="H1362" s="5"/>
      <c r="I1362" s="4"/>
      <c r="J1362" s="4"/>
      <c r="K1362" s="4"/>
      <c r="L1362" s="4"/>
      <c r="M1362" s="4"/>
      <c r="N1362" s="4"/>
    </row>
    <row r="1363" s="1" customFormat="1" customHeight="1" spans="1:14">
      <c r="A1363" s="4"/>
      <c r="F1363" s="4"/>
      <c r="G1363" s="4"/>
      <c r="H1363" s="5"/>
      <c r="I1363" s="4"/>
      <c r="J1363" s="4"/>
      <c r="K1363" s="4"/>
      <c r="L1363" s="4"/>
      <c r="M1363" s="4"/>
      <c r="N1363" s="4"/>
    </row>
    <row r="1364" s="1" customFormat="1" customHeight="1" spans="1:14">
      <c r="A1364" s="4"/>
      <c r="F1364" s="4"/>
      <c r="G1364" s="4"/>
      <c r="H1364" s="5"/>
      <c r="I1364" s="4"/>
      <c r="J1364" s="4"/>
      <c r="K1364" s="4"/>
      <c r="L1364" s="4"/>
      <c r="M1364" s="4"/>
      <c r="N1364" s="4"/>
    </row>
    <row r="1365" s="1" customFormat="1" customHeight="1" spans="1:14">
      <c r="A1365" s="4"/>
      <c r="F1365" s="4"/>
      <c r="G1365" s="4"/>
      <c r="H1365" s="5"/>
      <c r="I1365" s="4"/>
      <c r="J1365" s="4"/>
      <c r="K1365" s="4"/>
      <c r="L1365" s="4"/>
      <c r="M1365" s="4"/>
      <c r="N1365" s="4"/>
    </row>
    <row r="1366" s="1" customFormat="1" customHeight="1" spans="1:14">
      <c r="A1366" s="4"/>
      <c r="F1366" s="4"/>
      <c r="G1366" s="4"/>
      <c r="H1366" s="5"/>
      <c r="I1366" s="4"/>
      <c r="J1366" s="4"/>
      <c r="K1366" s="4"/>
      <c r="L1366" s="4"/>
      <c r="M1366" s="4"/>
      <c r="N1366" s="4"/>
    </row>
    <row r="1367" s="1" customFormat="1" customHeight="1" spans="1:14">
      <c r="A1367" s="4"/>
      <c r="F1367" s="4"/>
      <c r="G1367" s="4"/>
      <c r="H1367" s="5"/>
      <c r="I1367" s="4"/>
      <c r="J1367" s="4"/>
      <c r="K1367" s="4"/>
      <c r="L1367" s="4"/>
      <c r="M1367" s="4"/>
      <c r="N1367" s="4"/>
    </row>
    <row r="1368" s="1" customFormat="1" customHeight="1" spans="1:14">
      <c r="A1368" s="4"/>
      <c r="F1368" s="4"/>
      <c r="G1368" s="4"/>
      <c r="H1368" s="5"/>
      <c r="I1368" s="4"/>
      <c r="J1368" s="4"/>
      <c r="K1368" s="4"/>
      <c r="L1368" s="4"/>
      <c r="M1368" s="4"/>
      <c r="N1368" s="4"/>
    </row>
    <row r="1369" s="1" customFormat="1" customHeight="1" spans="1:14">
      <c r="A1369" s="4"/>
      <c r="F1369" s="4"/>
      <c r="G1369" s="4"/>
      <c r="H1369" s="5"/>
      <c r="I1369" s="4"/>
      <c r="J1369" s="4"/>
      <c r="K1369" s="4"/>
      <c r="L1369" s="4"/>
      <c r="M1369" s="4"/>
      <c r="N1369" s="4"/>
    </row>
    <row r="1370" s="1" customFormat="1" customHeight="1" spans="1:14">
      <c r="A1370" s="4"/>
      <c r="F1370" s="4"/>
      <c r="G1370" s="4"/>
      <c r="H1370" s="5"/>
      <c r="I1370" s="4"/>
      <c r="J1370" s="4"/>
      <c r="K1370" s="4"/>
      <c r="L1370" s="4"/>
      <c r="M1370" s="4"/>
      <c r="N1370" s="4"/>
    </row>
    <row r="1371" s="1" customFormat="1" customHeight="1" spans="1:14">
      <c r="A1371" s="4"/>
      <c r="F1371" s="4"/>
      <c r="G1371" s="4"/>
      <c r="H1371" s="5"/>
      <c r="I1371" s="4"/>
      <c r="J1371" s="4"/>
      <c r="K1371" s="4"/>
      <c r="L1371" s="4"/>
      <c r="M1371" s="4"/>
      <c r="N1371" s="4"/>
    </row>
    <row r="1372" s="1" customFormat="1" customHeight="1" spans="1:14">
      <c r="A1372" s="4"/>
      <c r="F1372" s="4"/>
      <c r="G1372" s="4"/>
      <c r="H1372" s="5"/>
      <c r="I1372" s="4"/>
      <c r="J1372" s="4"/>
      <c r="K1372" s="4"/>
      <c r="L1372" s="4"/>
      <c r="M1372" s="4"/>
      <c r="N1372" s="4"/>
    </row>
    <row r="1373" s="1" customFormat="1" customHeight="1" spans="1:14">
      <c r="A1373" s="4"/>
      <c r="F1373" s="4"/>
      <c r="G1373" s="4"/>
      <c r="H1373" s="5"/>
      <c r="I1373" s="4"/>
      <c r="J1373" s="4"/>
      <c r="K1373" s="4"/>
      <c r="L1373" s="4"/>
      <c r="M1373" s="4"/>
      <c r="N1373" s="4"/>
    </row>
    <row r="1374" s="1" customFormat="1" customHeight="1" spans="1:14">
      <c r="A1374" s="4"/>
      <c r="F1374" s="4"/>
      <c r="G1374" s="4"/>
      <c r="H1374" s="5"/>
      <c r="I1374" s="4"/>
      <c r="J1374" s="4"/>
      <c r="K1374" s="4"/>
      <c r="L1374" s="4"/>
      <c r="M1374" s="4"/>
      <c r="N1374" s="4"/>
    </row>
    <row r="1375" s="1" customFormat="1" customHeight="1" spans="1:14">
      <c r="A1375" s="4"/>
      <c r="F1375" s="4"/>
      <c r="G1375" s="4"/>
      <c r="H1375" s="5"/>
      <c r="I1375" s="4"/>
      <c r="J1375" s="4"/>
      <c r="K1375" s="4"/>
      <c r="L1375" s="4"/>
      <c r="M1375" s="4"/>
      <c r="N1375" s="4"/>
    </row>
    <row r="1376" s="1" customFormat="1" customHeight="1" spans="1:14">
      <c r="A1376" s="4"/>
      <c r="F1376" s="4"/>
      <c r="G1376" s="4"/>
      <c r="H1376" s="5"/>
      <c r="I1376" s="4"/>
      <c r="J1376" s="4"/>
      <c r="K1376" s="4"/>
      <c r="L1376" s="4"/>
      <c r="M1376" s="4"/>
      <c r="N1376" s="4"/>
    </row>
    <row r="1377" s="1" customFormat="1" customHeight="1" spans="1:14">
      <c r="A1377" s="4"/>
      <c r="F1377" s="4"/>
      <c r="G1377" s="4"/>
      <c r="H1377" s="5"/>
      <c r="I1377" s="4"/>
      <c r="J1377" s="4"/>
      <c r="K1377" s="4"/>
      <c r="L1377" s="4"/>
      <c r="M1377" s="4"/>
      <c r="N1377" s="4"/>
    </row>
    <row r="1378" s="1" customFormat="1" customHeight="1" spans="1:14">
      <c r="A1378" s="4"/>
      <c r="F1378" s="4"/>
      <c r="G1378" s="4"/>
      <c r="H1378" s="5"/>
      <c r="I1378" s="4"/>
      <c r="J1378" s="4"/>
      <c r="K1378" s="4"/>
      <c r="L1378" s="4"/>
      <c r="M1378" s="4"/>
      <c r="N1378" s="4"/>
    </row>
    <row r="1379" s="1" customFormat="1" customHeight="1" spans="1:14">
      <c r="A1379" s="4"/>
      <c r="F1379" s="4"/>
      <c r="G1379" s="4"/>
      <c r="H1379" s="5"/>
      <c r="I1379" s="4"/>
      <c r="J1379" s="4"/>
      <c r="K1379" s="4"/>
      <c r="L1379" s="4"/>
      <c r="M1379" s="4"/>
      <c r="N1379" s="4"/>
    </row>
    <row r="1380" s="1" customFormat="1" customHeight="1" spans="1:14">
      <c r="A1380" s="4"/>
      <c r="F1380" s="4"/>
      <c r="G1380" s="4"/>
      <c r="H1380" s="5"/>
      <c r="I1380" s="4"/>
      <c r="J1380" s="4"/>
      <c r="K1380" s="4"/>
      <c r="L1380" s="4"/>
      <c r="M1380" s="4"/>
      <c r="N1380" s="4"/>
    </row>
    <row r="1381" s="1" customFormat="1" customHeight="1" spans="1:14">
      <c r="A1381" s="4"/>
      <c r="F1381" s="4"/>
      <c r="G1381" s="4"/>
      <c r="H1381" s="5"/>
      <c r="I1381" s="4"/>
      <c r="J1381" s="4"/>
      <c r="K1381" s="4"/>
      <c r="L1381" s="4"/>
      <c r="M1381" s="4"/>
      <c r="N1381" s="4"/>
    </row>
    <row r="1382" s="1" customFormat="1" customHeight="1" spans="1:14">
      <c r="A1382" s="4"/>
      <c r="F1382" s="4"/>
      <c r="G1382" s="4"/>
      <c r="H1382" s="5"/>
      <c r="I1382" s="4"/>
      <c r="J1382" s="4"/>
      <c r="K1382" s="4"/>
      <c r="L1382" s="4"/>
      <c r="M1382" s="4"/>
      <c r="N1382" s="4"/>
    </row>
    <row r="1383" s="1" customFormat="1" customHeight="1" spans="1:14">
      <c r="A1383" s="4"/>
      <c r="F1383" s="4"/>
      <c r="G1383" s="4"/>
      <c r="H1383" s="5"/>
      <c r="I1383" s="4"/>
      <c r="J1383" s="4"/>
      <c r="K1383" s="4"/>
      <c r="L1383" s="4"/>
      <c r="M1383" s="4"/>
      <c r="N1383" s="4"/>
    </row>
    <row r="1384" s="1" customFormat="1" customHeight="1" spans="1:14">
      <c r="A1384" s="4"/>
      <c r="F1384" s="4"/>
      <c r="G1384" s="4"/>
      <c r="H1384" s="5"/>
      <c r="I1384" s="4"/>
      <c r="J1384" s="4"/>
      <c r="K1384" s="4"/>
      <c r="L1384" s="4"/>
      <c r="M1384" s="4"/>
      <c r="N1384" s="4"/>
    </row>
    <row r="1385" s="1" customFormat="1" customHeight="1" spans="1:14">
      <c r="A1385" s="4"/>
      <c r="F1385" s="4"/>
      <c r="G1385" s="4"/>
      <c r="H1385" s="5"/>
      <c r="I1385" s="4"/>
      <c r="J1385" s="4"/>
      <c r="K1385" s="4"/>
      <c r="L1385" s="4"/>
      <c r="M1385" s="4"/>
      <c r="N1385" s="4"/>
    </row>
    <row r="1386" s="1" customFormat="1" customHeight="1" spans="1:14">
      <c r="A1386" s="4"/>
      <c r="F1386" s="4"/>
      <c r="G1386" s="4"/>
      <c r="H1386" s="5"/>
      <c r="I1386" s="4"/>
      <c r="J1386" s="4"/>
      <c r="K1386" s="4"/>
      <c r="L1386" s="4"/>
      <c r="M1386" s="4"/>
      <c r="N1386" s="4"/>
    </row>
    <row r="1387" s="1" customFormat="1" customHeight="1" spans="1:14">
      <c r="A1387" s="4"/>
      <c r="F1387" s="4"/>
      <c r="G1387" s="4"/>
      <c r="H1387" s="5"/>
      <c r="I1387" s="4"/>
      <c r="J1387" s="4"/>
      <c r="K1387" s="4"/>
      <c r="L1387" s="4"/>
      <c r="M1387" s="4"/>
      <c r="N1387" s="4"/>
    </row>
    <row r="1388" s="1" customFormat="1" customHeight="1" spans="1:14">
      <c r="A1388" s="4"/>
      <c r="F1388" s="4"/>
      <c r="G1388" s="4"/>
      <c r="H1388" s="5"/>
      <c r="I1388" s="4"/>
      <c r="J1388" s="4"/>
      <c r="K1388" s="4"/>
      <c r="L1388" s="4"/>
      <c r="M1388" s="4"/>
      <c r="N1388" s="4"/>
    </row>
    <row r="1389" s="1" customFormat="1" customHeight="1" spans="1:14">
      <c r="A1389" s="4"/>
      <c r="F1389" s="4"/>
      <c r="G1389" s="4"/>
      <c r="H1389" s="5"/>
      <c r="I1389" s="4"/>
      <c r="J1389" s="4"/>
      <c r="K1389" s="4"/>
      <c r="L1389" s="4"/>
      <c r="M1389" s="4"/>
      <c r="N1389" s="4"/>
    </row>
    <row r="1390" s="1" customFormat="1" customHeight="1" spans="1:14">
      <c r="A1390" s="4"/>
      <c r="F1390" s="4"/>
      <c r="G1390" s="4"/>
      <c r="H1390" s="5"/>
      <c r="I1390" s="4"/>
      <c r="J1390" s="4"/>
      <c r="K1390" s="4"/>
      <c r="L1390" s="4"/>
      <c r="M1390" s="4"/>
      <c r="N1390" s="4"/>
    </row>
    <row r="1391" s="1" customFormat="1" customHeight="1" spans="1:14">
      <c r="A1391" s="4"/>
      <c r="F1391" s="4"/>
      <c r="G1391" s="4"/>
      <c r="H1391" s="5"/>
      <c r="I1391" s="4"/>
      <c r="J1391" s="4"/>
      <c r="K1391" s="4"/>
      <c r="L1391" s="4"/>
      <c r="M1391" s="4"/>
      <c r="N1391" s="4"/>
    </row>
    <row r="1392" s="1" customFormat="1" customHeight="1" spans="1:14">
      <c r="A1392" s="4"/>
      <c r="F1392" s="4"/>
      <c r="G1392" s="4"/>
      <c r="H1392" s="5"/>
      <c r="I1392" s="4"/>
      <c r="J1392" s="4"/>
      <c r="K1392" s="4"/>
      <c r="L1392" s="4"/>
      <c r="M1392" s="4"/>
      <c r="N1392" s="4"/>
    </row>
    <row r="1393" s="1" customFormat="1" customHeight="1" spans="1:14">
      <c r="A1393" s="4"/>
      <c r="F1393" s="4"/>
      <c r="G1393" s="4"/>
      <c r="H1393" s="5"/>
      <c r="I1393" s="4"/>
      <c r="J1393" s="4"/>
      <c r="K1393" s="4"/>
      <c r="L1393" s="4"/>
      <c r="M1393" s="4"/>
      <c r="N1393" s="4"/>
    </row>
    <row r="1394" s="1" customFormat="1" customHeight="1" spans="1:14">
      <c r="A1394" s="4"/>
      <c r="F1394" s="4"/>
      <c r="G1394" s="4"/>
      <c r="H1394" s="5"/>
      <c r="I1394" s="4"/>
      <c r="J1394" s="4"/>
      <c r="K1394" s="4"/>
      <c r="L1394" s="4"/>
      <c r="M1394" s="4"/>
      <c r="N1394" s="4"/>
    </row>
    <row r="1395" s="1" customFormat="1" customHeight="1" spans="1:14">
      <c r="A1395" s="4"/>
      <c r="F1395" s="4"/>
      <c r="G1395" s="4"/>
      <c r="H1395" s="5"/>
      <c r="I1395" s="4"/>
      <c r="J1395" s="4"/>
      <c r="K1395" s="4"/>
      <c r="L1395" s="4"/>
      <c r="M1395" s="4"/>
      <c r="N1395" s="4"/>
    </row>
    <row r="1396" s="1" customFormat="1" customHeight="1" spans="1:14">
      <c r="A1396" s="4"/>
      <c r="F1396" s="4"/>
      <c r="G1396" s="4"/>
      <c r="H1396" s="5"/>
      <c r="I1396" s="4"/>
      <c r="J1396" s="4"/>
      <c r="K1396" s="4"/>
      <c r="L1396" s="4"/>
      <c r="M1396" s="4"/>
      <c r="N1396" s="4"/>
    </row>
    <row r="1397" s="1" customFormat="1" customHeight="1" spans="1:14">
      <c r="A1397" s="4"/>
      <c r="F1397" s="4"/>
      <c r="G1397" s="4"/>
      <c r="H1397" s="5"/>
      <c r="I1397" s="4"/>
      <c r="J1397" s="4"/>
      <c r="K1397" s="4"/>
      <c r="L1397" s="4"/>
      <c r="M1397" s="4"/>
      <c r="N1397" s="4"/>
    </row>
    <row r="1398" s="1" customFormat="1" customHeight="1" spans="1:14">
      <c r="A1398" s="4"/>
      <c r="F1398" s="4"/>
      <c r="G1398" s="4"/>
      <c r="H1398" s="5"/>
      <c r="I1398" s="4"/>
      <c r="J1398" s="4"/>
      <c r="K1398" s="4"/>
      <c r="L1398" s="4"/>
      <c r="M1398" s="4"/>
      <c r="N1398" s="4"/>
    </row>
    <row r="1399" s="1" customFormat="1" customHeight="1" spans="1:14">
      <c r="A1399" s="4"/>
      <c r="F1399" s="4"/>
      <c r="G1399" s="4"/>
      <c r="H1399" s="5"/>
      <c r="I1399" s="4"/>
      <c r="J1399" s="4"/>
      <c r="K1399" s="4"/>
      <c r="L1399" s="4"/>
      <c r="M1399" s="4"/>
      <c r="N1399" s="4"/>
    </row>
    <row r="1400" s="1" customFormat="1" customHeight="1" spans="1:14">
      <c r="A1400" s="4"/>
      <c r="F1400" s="4"/>
      <c r="G1400" s="4"/>
      <c r="H1400" s="5"/>
      <c r="I1400" s="4"/>
      <c r="J1400" s="4"/>
      <c r="K1400" s="4"/>
      <c r="L1400" s="4"/>
      <c r="M1400" s="4"/>
      <c r="N1400" s="4"/>
    </row>
    <row r="1401" s="1" customFormat="1" customHeight="1" spans="1:14">
      <c r="A1401" s="4"/>
      <c r="F1401" s="4"/>
      <c r="G1401" s="4"/>
      <c r="H1401" s="5"/>
      <c r="I1401" s="4"/>
      <c r="J1401" s="4"/>
      <c r="K1401" s="4"/>
      <c r="L1401" s="4"/>
      <c r="M1401" s="4"/>
      <c r="N1401" s="4"/>
    </row>
    <row r="1402" s="1" customFormat="1" customHeight="1" spans="1:14">
      <c r="A1402" s="4"/>
      <c r="F1402" s="4"/>
      <c r="G1402" s="4"/>
      <c r="H1402" s="5"/>
      <c r="I1402" s="4"/>
      <c r="J1402" s="4"/>
      <c r="K1402" s="4"/>
      <c r="L1402" s="4"/>
      <c r="M1402" s="4"/>
      <c r="N1402" s="4"/>
    </row>
    <row r="1403" s="1" customFormat="1" customHeight="1" spans="1:14">
      <c r="A1403" s="4"/>
      <c r="F1403" s="4"/>
      <c r="G1403" s="4"/>
      <c r="H1403" s="5"/>
      <c r="I1403" s="4"/>
      <c r="J1403" s="4"/>
      <c r="K1403" s="4"/>
      <c r="L1403" s="4"/>
      <c r="M1403" s="4"/>
      <c r="N1403" s="4"/>
    </row>
    <row r="1404" s="1" customFormat="1" customHeight="1" spans="1:14">
      <c r="A1404" s="4"/>
      <c r="F1404" s="4"/>
      <c r="G1404" s="4"/>
      <c r="H1404" s="5"/>
      <c r="I1404" s="4"/>
      <c r="J1404" s="4"/>
      <c r="K1404" s="4"/>
      <c r="L1404" s="4"/>
      <c r="M1404" s="4"/>
      <c r="N1404" s="4"/>
    </row>
    <row r="1405" s="1" customFormat="1" customHeight="1" spans="1:14">
      <c r="A1405" s="4"/>
      <c r="F1405" s="4"/>
      <c r="G1405" s="4"/>
      <c r="H1405" s="5"/>
      <c r="I1405" s="4"/>
      <c r="J1405" s="4"/>
      <c r="K1405" s="4"/>
      <c r="L1405" s="4"/>
      <c r="M1405" s="4"/>
      <c r="N1405" s="4"/>
    </row>
    <row r="1406" s="1" customFormat="1" customHeight="1" spans="1:14">
      <c r="A1406" s="4"/>
      <c r="F1406" s="4"/>
      <c r="G1406" s="4"/>
      <c r="H1406" s="5"/>
      <c r="I1406" s="4"/>
      <c r="J1406" s="4"/>
      <c r="K1406" s="4"/>
      <c r="L1406" s="4"/>
      <c r="M1406" s="4"/>
      <c r="N1406" s="4"/>
    </row>
    <row r="1407" s="1" customFormat="1" customHeight="1" spans="1:14">
      <c r="A1407" s="4"/>
      <c r="F1407" s="4"/>
      <c r="G1407" s="4"/>
      <c r="H1407" s="5"/>
      <c r="I1407" s="4"/>
      <c r="J1407" s="4"/>
      <c r="K1407" s="4"/>
      <c r="L1407" s="4"/>
      <c r="M1407" s="4"/>
      <c r="N1407" s="4"/>
    </row>
    <row r="1408" s="1" customFormat="1" customHeight="1" spans="1:14">
      <c r="A1408" s="4"/>
      <c r="F1408" s="4"/>
      <c r="G1408" s="4"/>
      <c r="H1408" s="5"/>
      <c r="I1408" s="4"/>
      <c r="J1408" s="4"/>
      <c r="K1408" s="4"/>
      <c r="L1408" s="4"/>
      <c r="M1408" s="4"/>
      <c r="N1408" s="4"/>
    </row>
    <row r="1409" s="1" customFormat="1" customHeight="1" spans="1:14">
      <c r="A1409" s="4"/>
      <c r="F1409" s="4"/>
      <c r="G1409" s="4"/>
      <c r="H1409" s="5"/>
      <c r="I1409" s="4"/>
      <c r="J1409" s="4"/>
      <c r="K1409" s="4"/>
      <c r="L1409" s="4"/>
      <c r="M1409" s="4"/>
      <c r="N1409" s="4"/>
    </row>
    <row r="1410" s="1" customFormat="1" customHeight="1" spans="1:14">
      <c r="A1410" s="4"/>
      <c r="F1410" s="4"/>
      <c r="G1410" s="4"/>
      <c r="H1410" s="5"/>
      <c r="I1410" s="4"/>
      <c r="J1410" s="4"/>
      <c r="K1410" s="4"/>
      <c r="L1410" s="4"/>
      <c r="M1410" s="4"/>
      <c r="N1410" s="4"/>
    </row>
    <row r="1411" s="1" customFormat="1" customHeight="1" spans="1:14">
      <c r="A1411" s="4"/>
      <c r="F1411" s="4"/>
      <c r="G1411" s="4"/>
      <c r="H1411" s="5"/>
      <c r="I1411" s="4"/>
      <c r="J1411" s="4"/>
      <c r="K1411" s="4"/>
      <c r="L1411" s="4"/>
      <c r="M1411" s="4"/>
      <c r="N1411" s="4"/>
    </row>
    <row r="1412" s="1" customFormat="1" customHeight="1" spans="1:14">
      <c r="A1412" s="4"/>
      <c r="F1412" s="4"/>
      <c r="G1412" s="4"/>
      <c r="H1412" s="5"/>
      <c r="I1412" s="4"/>
      <c r="J1412" s="4"/>
      <c r="K1412" s="4"/>
      <c r="L1412" s="4"/>
      <c r="M1412" s="4"/>
      <c r="N1412" s="4"/>
    </row>
    <row r="1413" s="1" customFormat="1" customHeight="1" spans="1:14">
      <c r="A1413" s="4"/>
      <c r="F1413" s="4"/>
      <c r="G1413" s="4"/>
      <c r="H1413" s="5"/>
      <c r="I1413" s="4"/>
      <c r="J1413" s="4"/>
      <c r="K1413" s="4"/>
      <c r="L1413" s="4"/>
      <c r="M1413" s="4"/>
      <c r="N1413" s="4"/>
    </row>
    <row r="1414" s="1" customFormat="1" customHeight="1" spans="1:14">
      <c r="A1414" s="4"/>
      <c r="F1414" s="4"/>
      <c r="G1414" s="4"/>
      <c r="H1414" s="5"/>
      <c r="I1414" s="4"/>
      <c r="J1414" s="4"/>
      <c r="K1414" s="4"/>
      <c r="L1414" s="4"/>
      <c r="M1414" s="4"/>
      <c r="N1414" s="4"/>
    </row>
    <row r="1415" s="1" customFormat="1" customHeight="1" spans="1:14">
      <c r="A1415" s="4"/>
      <c r="F1415" s="4"/>
      <c r="G1415" s="4"/>
      <c r="H1415" s="5"/>
      <c r="I1415" s="4"/>
      <c r="J1415" s="4"/>
      <c r="K1415" s="4"/>
      <c r="L1415" s="4"/>
      <c r="M1415" s="4"/>
      <c r="N1415" s="4"/>
    </row>
    <row r="1416" s="1" customFormat="1" customHeight="1" spans="1:14">
      <c r="A1416" s="4"/>
      <c r="F1416" s="4"/>
      <c r="G1416" s="4"/>
      <c r="H1416" s="5"/>
      <c r="I1416" s="4"/>
      <c r="J1416" s="4"/>
      <c r="K1416" s="4"/>
      <c r="L1416" s="4"/>
      <c r="M1416" s="4"/>
      <c r="N1416" s="4"/>
    </row>
    <row r="1417" s="1" customFormat="1" customHeight="1" spans="1:14">
      <c r="A1417" s="4"/>
      <c r="F1417" s="4"/>
      <c r="G1417" s="4"/>
      <c r="H1417" s="5"/>
      <c r="I1417" s="4"/>
      <c r="J1417" s="4"/>
      <c r="K1417" s="4"/>
      <c r="L1417" s="4"/>
      <c r="M1417" s="4"/>
      <c r="N1417" s="4"/>
    </row>
    <row r="1418" s="1" customFormat="1" customHeight="1" spans="1:14">
      <c r="A1418" s="4"/>
      <c r="F1418" s="4"/>
      <c r="G1418" s="4"/>
      <c r="H1418" s="5"/>
      <c r="I1418" s="4"/>
      <c r="J1418" s="4"/>
      <c r="K1418" s="4"/>
      <c r="L1418" s="4"/>
      <c r="M1418" s="4"/>
      <c r="N1418" s="4"/>
    </row>
    <row r="1419" s="1" customFormat="1" customHeight="1" spans="1:14">
      <c r="A1419" s="4"/>
      <c r="F1419" s="4"/>
      <c r="G1419" s="4"/>
      <c r="H1419" s="5"/>
      <c r="I1419" s="4"/>
      <c r="J1419" s="4"/>
      <c r="K1419" s="4"/>
      <c r="L1419" s="4"/>
      <c r="M1419" s="4"/>
      <c r="N1419" s="4"/>
    </row>
    <row r="1420" s="1" customFormat="1" customHeight="1" spans="1:14">
      <c r="A1420" s="4"/>
      <c r="F1420" s="4"/>
      <c r="G1420" s="4"/>
      <c r="H1420" s="5"/>
      <c r="I1420" s="4"/>
      <c r="J1420" s="4"/>
      <c r="K1420" s="4"/>
      <c r="L1420" s="4"/>
      <c r="M1420" s="4"/>
      <c r="N1420" s="4"/>
    </row>
    <row r="1421" s="1" customFormat="1" customHeight="1" spans="1:14">
      <c r="A1421" s="4"/>
      <c r="F1421" s="4"/>
      <c r="G1421" s="4"/>
      <c r="H1421" s="5"/>
      <c r="I1421" s="4"/>
      <c r="J1421" s="4"/>
      <c r="K1421" s="4"/>
      <c r="L1421" s="4"/>
      <c r="M1421" s="4"/>
      <c r="N1421" s="4"/>
    </row>
    <row r="1422" s="1" customFormat="1" customHeight="1" spans="1:14">
      <c r="A1422" s="4"/>
      <c r="F1422" s="4"/>
      <c r="G1422" s="4"/>
      <c r="H1422" s="5"/>
      <c r="I1422" s="4"/>
      <c r="J1422" s="4"/>
      <c r="K1422" s="4"/>
      <c r="L1422" s="4"/>
      <c r="M1422" s="4"/>
      <c r="N1422" s="4"/>
    </row>
    <row r="1423" s="1" customFormat="1" customHeight="1" spans="1:14">
      <c r="A1423" s="4"/>
      <c r="F1423" s="4"/>
      <c r="G1423" s="4"/>
      <c r="H1423" s="5"/>
      <c r="I1423" s="4"/>
      <c r="J1423" s="4"/>
      <c r="K1423" s="4"/>
      <c r="L1423" s="4"/>
      <c r="M1423" s="4"/>
      <c r="N1423" s="4"/>
    </row>
    <row r="1424" s="1" customFormat="1" customHeight="1" spans="1:14">
      <c r="A1424" s="4"/>
      <c r="F1424" s="4"/>
      <c r="G1424" s="4"/>
      <c r="H1424" s="5"/>
      <c r="I1424" s="4"/>
      <c r="J1424" s="4"/>
      <c r="K1424" s="4"/>
      <c r="L1424" s="4"/>
      <c r="M1424" s="4"/>
      <c r="N1424" s="4"/>
    </row>
    <row r="1425" s="1" customFormat="1" customHeight="1" spans="1:14">
      <c r="A1425" s="4"/>
      <c r="F1425" s="4"/>
      <c r="G1425" s="4"/>
      <c r="H1425" s="5"/>
      <c r="I1425" s="4"/>
      <c r="J1425" s="4"/>
      <c r="K1425" s="4"/>
      <c r="L1425" s="4"/>
      <c r="M1425" s="4"/>
      <c r="N1425" s="4"/>
    </row>
    <row r="1426" s="1" customFormat="1" customHeight="1" spans="1:14">
      <c r="A1426" s="4"/>
      <c r="F1426" s="4"/>
      <c r="G1426" s="4"/>
      <c r="H1426" s="5"/>
      <c r="I1426" s="4"/>
      <c r="J1426" s="4"/>
      <c r="K1426" s="4"/>
      <c r="L1426" s="4"/>
      <c r="M1426" s="4"/>
      <c r="N1426" s="4"/>
    </row>
    <row r="1427" s="1" customFormat="1" customHeight="1" spans="1:14">
      <c r="A1427" s="4"/>
      <c r="F1427" s="4"/>
      <c r="G1427" s="4"/>
      <c r="H1427" s="5"/>
      <c r="I1427" s="4"/>
      <c r="J1427" s="4"/>
      <c r="K1427" s="4"/>
      <c r="L1427" s="4"/>
      <c r="M1427" s="4"/>
      <c r="N1427" s="4"/>
    </row>
    <row r="1428" s="1" customFormat="1" customHeight="1" spans="1:14">
      <c r="A1428" s="4"/>
      <c r="F1428" s="4"/>
      <c r="G1428" s="4"/>
      <c r="H1428" s="5"/>
      <c r="I1428" s="4"/>
      <c r="J1428" s="4"/>
      <c r="K1428" s="4"/>
      <c r="L1428" s="4"/>
      <c r="M1428" s="4"/>
      <c r="N1428" s="4"/>
    </row>
    <row r="1429" s="1" customFormat="1" customHeight="1" spans="1:14">
      <c r="A1429" s="4"/>
      <c r="F1429" s="4"/>
      <c r="G1429" s="4"/>
      <c r="H1429" s="5"/>
      <c r="I1429" s="4"/>
      <c r="J1429" s="4"/>
      <c r="K1429" s="4"/>
      <c r="L1429" s="4"/>
      <c r="M1429" s="4"/>
      <c r="N1429" s="4"/>
    </row>
    <row r="1430" s="1" customFormat="1" customHeight="1" spans="1:14">
      <c r="A1430" s="4"/>
      <c r="F1430" s="4"/>
      <c r="G1430" s="4"/>
      <c r="H1430" s="5"/>
      <c r="I1430" s="4"/>
      <c r="J1430" s="4"/>
      <c r="K1430" s="4"/>
      <c r="L1430" s="4"/>
      <c r="M1430" s="4"/>
      <c r="N1430" s="4"/>
    </row>
    <row r="1431" s="1" customFormat="1" customHeight="1" spans="1:14">
      <c r="A1431" s="4"/>
      <c r="F1431" s="4"/>
      <c r="G1431" s="4"/>
      <c r="H1431" s="5"/>
      <c r="I1431" s="4"/>
      <c r="J1431" s="4"/>
      <c r="K1431" s="4"/>
      <c r="L1431" s="4"/>
      <c r="M1431" s="4"/>
      <c r="N1431" s="4"/>
    </row>
    <row r="1432" s="1" customFormat="1" customHeight="1" spans="1:14">
      <c r="A1432" s="4"/>
      <c r="F1432" s="4"/>
      <c r="G1432" s="4"/>
      <c r="H1432" s="5"/>
      <c r="I1432" s="4"/>
      <c r="J1432" s="4"/>
      <c r="K1432" s="4"/>
      <c r="L1432" s="4"/>
      <c r="M1432" s="4"/>
      <c r="N1432" s="4"/>
    </row>
    <row r="1433" s="1" customFormat="1" customHeight="1" spans="1:14">
      <c r="A1433" s="4"/>
      <c r="F1433" s="4"/>
      <c r="G1433" s="4"/>
      <c r="H1433" s="5"/>
      <c r="I1433" s="4"/>
      <c r="J1433" s="4"/>
      <c r="K1433" s="4"/>
      <c r="L1433" s="4"/>
      <c r="M1433" s="4"/>
      <c r="N1433" s="4"/>
    </row>
    <row r="1434" s="1" customFormat="1" customHeight="1" spans="1:14">
      <c r="A1434" s="4"/>
      <c r="F1434" s="4"/>
      <c r="G1434" s="4"/>
      <c r="H1434" s="5"/>
      <c r="I1434" s="4"/>
      <c r="J1434" s="4"/>
      <c r="K1434" s="4"/>
      <c r="L1434" s="4"/>
      <c r="M1434" s="4"/>
      <c r="N1434" s="4"/>
    </row>
    <row r="1435" s="1" customFormat="1" customHeight="1" spans="1:14">
      <c r="A1435" s="4"/>
      <c r="F1435" s="4"/>
      <c r="G1435" s="4"/>
      <c r="H1435" s="5"/>
      <c r="I1435" s="4"/>
      <c r="J1435" s="4"/>
      <c r="K1435" s="4"/>
      <c r="L1435" s="4"/>
      <c r="M1435" s="4"/>
      <c r="N1435" s="4"/>
    </row>
    <row r="1436" s="1" customFormat="1" customHeight="1" spans="1:14">
      <c r="A1436" s="4"/>
      <c r="F1436" s="4"/>
      <c r="G1436" s="4"/>
      <c r="H1436" s="5"/>
      <c r="I1436" s="4"/>
      <c r="J1436" s="4"/>
      <c r="K1436" s="4"/>
      <c r="L1436" s="4"/>
      <c r="M1436" s="4"/>
      <c r="N1436" s="4"/>
    </row>
    <row r="1437" s="1" customFormat="1" customHeight="1" spans="1:14">
      <c r="A1437" s="4"/>
      <c r="F1437" s="4"/>
      <c r="G1437" s="4"/>
      <c r="H1437" s="5"/>
      <c r="I1437" s="4"/>
      <c r="J1437" s="4"/>
      <c r="K1437" s="4"/>
      <c r="L1437" s="4"/>
      <c r="M1437" s="4"/>
      <c r="N1437" s="4"/>
    </row>
    <row r="1438" s="1" customFormat="1" customHeight="1" spans="1:14">
      <c r="A1438" s="4"/>
      <c r="F1438" s="4"/>
      <c r="G1438" s="4"/>
      <c r="H1438" s="5"/>
      <c r="I1438" s="4"/>
      <c r="J1438" s="4"/>
      <c r="K1438" s="4"/>
      <c r="L1438" s="4"/>
      <c r="M1438" s="4"/>
      <c r="N1438" s="4"/>
    </row>
    <row r="1439" s="1" customFormat="1" customHeight="1" spans="1:14">
      <c r="A1439" s="4"/>
      <c r="F1439" s="4"/>
      <c r="G1439" s="4"/>
      <c r="H1439" s="5"/>
      <c r="I1439" s="4"/>
      <c r="J1439" s="4"/>
      <c r="K1439" s="4"/>
      <c r="L1439" s="4"/>
      <c r="M1439" s="4"/>
      <c r="N1439" s="4"/>
    </row>
    <row r="1440" s="1" customFormat="1" customHeight="1" spans="1:14">
      <c r="A1440" s="4"/>
      <c r="F1440" s="4"/>
      <c r="G1440" s="4"/>
      <c r="H1440" s="5"/>
      <c r="I1440" s="4"/>
      <c r="J1440" s="4"/>
      <c r="K1440" s="4"/>
      <c r="L1440" s="4"/>
      <c r="M1440" s="4"/>
      <c r="N1440" s="4"/>
    </row>
    <row r="1441" s="1" customFormat="1" customHeight="1" spans="1:14">
      <c r="A1441" s="4"/>
      <c r="F1441" s="4"/>
      <c r="G1441" s="4"/>
      <c r="H1441" s="5"/>
      <c r="I1441" s="4"/>
      <c r="J1441" s="4"/>
      <c r="K1441" s="4"/>
      <c r="L1441" s="4"/>
      <c r="M1441" s="4"/>
      <c r="N1441" s="4"/>
    </row>
    <row r="1442" s="1" customFormat="1" customHeight="1" spans="1:14">
      <c r="A1442" s="4"/>
      <c r="F1442" s="4"/>
      <c r="G1442" s="4"/>
      <c r="H1442" s="5"/>
      <c r="I1442" s="4"/>
      <c r="J1442" s="4"/>
      <c r="K1442" s="4"/>
      <c r="L1442" s="4"/>
      <c r="M1442" s="4"/>
      <c r="N1442" s="4"/>
    </row>
    <row r="1443" s="1" customFormat="1" customHeight="1" spans="1:14">
      <c r="A1443" s="4"/>
      <c r="F1443" s="4"/>
      <c r="G1443" s="4"/>
      <c r="H1443" s="5"/>
      <c r="I1443" s="4"/>
      <c r="J1443" s="4"/>
      <c r="K1443" s="4"/>
      <c r="L1443" s="4"/>
      <c r="M1443" s="4"/>
      <c r="N1443" s="4"/>
    </row>
    <row r="1444" s="1" customFormat="1" customHeight="1" spans="1:14">
      <c r="A1444" s="4"/>
      <c r="F1444" s="4"/>
      <c r="G1444" s="4"/>
      <c r="H1444" s="5"/>
      <c r="I1444" s="4"/>
      <c r="J1444" s="4"/>
      <c r="K1444" s="4"/>
      <c r="L1444" s="4"/>
      <c r="M1444" s="4"/>
      <c r="N1444" s="4"/>
    </row>
    <row r="1445" s="1" customFormat="1" customHeight="1" spans="1:14">
      <c r="A1445" s="4"/>
      <c r="F1445" s="4"/>
      <c r="G1445" s="4"/>
      <c r="H1445" s="5"/>
      <c r="I1445" s="4"/>
      <c r="J1445" s="4"/>
      <c r="K1445" s="4"/>
      <c r="L1445" s="4"/>
      <c r="M1445" s="4"/>
      <c r="N1445" s="4"/>
    </row>
    <row r="1446" s="1" customFormat="1" customHeight="1" spans="1:14">
      <c r="A1446" s="4"/>
      <c r="F1446" s="4"/>
      <c r="G1446" s="4"/>
      <c r="H1446" s="5"/>
      <c r="I1446" s="4"/>
      <c r="J1446" s="4"/>
      <c r="K1446" s="4"/>
      <c r="L1446" s="4"/>
      <c r="M1446" s="4"/>
      <c r="N1446" s="4"/>
    </row>
    <row r="1447" s="1" customFormat="1" customHeight="1" spans="1:14">
      <c r="A1447" s="4"/>
      <c r="F1447" s="4"/>
      <c r="G1447" s="4"/>
      <c r="H1447" s="5"/>
      <c r="I1447" s="4"/>
      <c r="J1447" s="4"/>
      <c r="K1447" s="4"/>
      <c r="L1447" s="4"/>
      <c r="M1447" s="4"/>
      <c r="N1447" s="4"/>
    </row>
    <row r="1448" s="1" customFormat="1" customHeight="1" spans="1:14">
      <c r="A1448" s="4"/>
      <c r="F1448" s="4"/>
      <c r="G1448" s="4"/>
      <c r="H1448" s="5"/>
      <c r="I1448" s="4"/>
      <c r="J1448" s="4"/>
      <c r="K1448" s="4"/>
      <c r="L1448" s="4"/>
      <c r="M1448" s="4"/>
      <c r="N1448" s="4"/>
    </row>
    <row r="1449" s="1" customFormat="1" customHeight="1" spans="1:14">
      <c r="A1449" s="4"/>
      <c r="F1449" s="4"/>
      <c r="G1449" s="4"/>
      <c r="H1449" s="5"/>
      <c r="I1449" s="4"/>
      <c r="J1449" s="4"/>
      <c r="K1449" s="4"/>
      <c r="L1449" s="4"/>
      <c r="M1449" s="4"/>
      <c r="N1449" s="4"/>
    </row>
    <row r="1450" s="1" customFormat="1" customHeight="1" spans="1:14">
      <c r="A1450" s="4"/>
      <c r="F1450" s="4"/>
      <c r="G1450" s="4"/>
      <c r="H1450" s="5"/>
      <c r="I1450" s="4"/>
      <c r="J1450" s="4"/>
      <c r="K1450" s="4"/>
      <c r="L1450" s="4"/>
      <c r="M1450" s="4"/>
      <c r="N1450" s="4"/>
    </row>
    <row r="1451" s="1" customFormat="1" customHeight="1" spans="1:14">
      <c r="A1451" s="4"/>
      <c r="F1451" s="4"/>
      <c r="G1451" s="4"/>
      <c r="H1451" s="5"/>
      <c r="I1451" s="4"/>
      <c r="J1451" s="4"/>
      <c r="K1451" s="4"/>
      <c r="L1451" s="4"/>
      <c r="M1451" s="4"/>
      <c r="N1451" s="4"/>
    </row>
    <row r="1452" s="1" customFormat="1" customHeight="1" spans="1:14">
      <c r="A1452" s="4"/>
      <c r="F1452" s="4"/>
      <c r="G1452" s="4"/>
      <c r="H1452" s="5"/>
      <c r="I1452" s="4"/>
      <c r="J1452" s="4"/>
      <c r="K1452" s="4"/>
      <c r="L1452" s="4"/>
      <c r="M1452" s="4"/>
      <c r="N1452" s="4"/>
    </row>
    <row r="1453" s="1" customFormat="1" customHeight="1" spans="1:14">
      <c r="A1453" s="4"/>
      <c r="F1453" s="4"/>
      <c r="G1453" s="4"/>
      <c r="H1453" s="5"/>
      <c r="I1453" s="4"/>
      <c r="J1453" s="4"/>
      <c r="K1453" s="4"/>
      <c r="L1453" s="4"/>
      <c r="M1453" s="4"/>
      <c r="N1453" s="4"/>
    </row>
    <row r="1454" s="1" customFormat="1" customHeight="1" spans="1:14">
      <c r="A1454" s="4"/>
      <c r="F1454" s="4"/>
      <c r="G1454" s="4"/>
      <c r="H1454" s="5"/>
      <c r="I1454" s="4"/>
      <c r="J1454" s="4"/>
      <c r="K1454" s="4"/>
      <c r="L1454" s="4"/>
      <c r="M1454" s="4"/>
      <c r="N1454" s="4"/>
    </row>
    <row r="1455" s="1" customFormat="1" customHeight="1" spans="1:14">
      <c r="A1455" s="4"/>
      <c r="F1455" s="4"/>
      <c r="G1455" s="4"/>
      <c r="H1455" s="5"/>
      <c r="I1455" s="4"/>
      <c r="J1455" s="4"/>
      <c r="K1455" s="4"/>
      <c r="L1455" s="4"/>
      <c r="M1455" s="4"/>
      <c r="N1455" s="4"/>
    </row>
    <row r="1456" s="1" customFormat="1" customHeight="1" spans="1:14">
      <c r="A1456" s="4"/>
      <c r="F1456" s="4"/>
      <c r="G1456" s="4"/>
      <c r="H1456" s="5"/>
      <c r="I1456" s="4"/>
      <c r="J1456" s="4"/>
      <c r="K1456" s="4"/>
      <c r="L1456" s="4"/>
      <c r="M1456" s="4"/>
      <c r="N1456" s="4"/>
    </row>
    <row r="1457" s="1" customFormat="1" customHeight="1" spans="1:14">
      <c r="A1457" s="4"/>
      <c r="F1457" s="4"/>
      <c r="G1457" s="4"/>
      <c r="H1457" s="5"/>
      <c r="I1457" s="4"/>
      <c r="J1457" s="4"/>
      <c r="K1457" s="4"/>
      <c r="L1457" s="4"/>
      <c r="M1457" s="4"/>
      <c r="N1457" s="4"/>
    </row>
    <row r="1458" s="1" customFormat="1" customHeight="1" spans="1:14">
      <c r="A1458" s="4"/>
      <c r="F1458" s="4"/>
      <c r="G1458" s="4"/>
      <c r="H1458" s="5"/>
      <c r="I1458" s="4"/>
      <c r="J1458" s="4"/>
      <c r="K1458" s="4"/>
      <c r="L1458" s="4"/>
      <c r="M1458" s="4"/>
      <c r="N1458" s="4"/>
    </row>
    <row r="1459" s="1" customFormat="1" customHeight="1" spans="1:14">
      <c r="A1459" s="4"/>
      <c r="F1459" s="4"/>
      <c r="G1459" s="4"/>
      <c r="H1459" s="5"/>
      <c r="I1459" s="4"/>
      <c r="J1459" s="4"/>
      <c r="K1459" s="4"/>
      <c r="L1459" s="4"/>
      <c r="M1459" s="4"/>
      <c r="N1459" s="4"/>
    </row>
    <row r="1460" s="1" customFormat="1" customHeight="1" spans="1:14">
      <c r="A1460" s="4"/>
      <c r="F1460" s="4"/>
      <c r="G1460" s="4"/>
      <c r="H1460" s="5"/>
      <c r="I1460" s="4"/>
      <c r="J1460" s="4"/>
      <c r="K1460" s="4"/>
      <c r="L1460" s="4"/>
      <c r="M1460" s="4"/>
      <c r="N1460" s="4"/>
    </row>
    <row r="1461" s="1" customFormat="1" customHeight="1" spans="1:14">
      <c r="A1461" s="4"/>
      <c r="F1461" s="4"/>
      <c r="G1461" s="4"/>
      <c r="H1461" s="5"/>
      <c r="I1461" s="4"/>
      <c r="J1461" s="4"/>
      <c r="K1461" s="4"/>
      <c r="L1461" s="4"/>
      <c r="M1461" s="4"/>
      <c r="N1461" s="4"/>
    </row>
    <row r="1462" s="1" customFormat="1" customHeight="1" spans="1:14">
      <c r="A1462" s="4"/>
      <c r="F1462" s="4"/>
      <c r="G1462" s="4"/>
      <c r="H1462" s="5"/>
      <c r="I1462" s="4"/>
      <c r="J1462" s="4"/>
      <c r="K1462" s="4"/>
      <c r="L1462" s="4"/>
      <c r="M1462" s="4"/>
      <c r="N1462" s="4"/>
    </row>
    <row r="1463" s="1" customFormat="1" customHeight="1" spans="1:14">
      <c r="A1463" s="4"/>
      <c r="F1463" s="4"/>
      <c r="G1463" s="4"/>
      <c r="H1463" s="5"/>
      <c r="I1463" s="4"/>
      <c r="J1463" s="4"/>
      <c r="K1463" s="4"/>
      <c r="L1463" s="4"/>
      <c r="M1463" s="4"/>
      <c r="N1463" s="4"/>
    </row>
    <row r="1464" s="1" customFormat="1" customHeight="1" spans="1:14">
      <c r="A1464" s="4"/>
      <c r="F1464" s="4"/>
      <c r="G1464" s="4"/>
      <c r="H1464" s="5"/>
      <c r="I1464" s="4"/>
      <c r="J1464" s="4"/>
      <c r="K1464" s="4"/>
      <c r="L1464" s="4"/>
      <c r="M1464" s="4"/>
      <c r="N1464" s="4"/>
    </row>
    <row r="1465" s="1" customFormat="1" customHeight="1" spans="1:14">
      <c r="A1465" s="4"/>
      <c r="F1465" s="4"/>
      <c r="G1465" s="4"/>
      <c r="H1465" s="5"/>
      <c r="I1465" s="4"/>
      <c r="J1465" s="4"/>
      <c r="K1465" s="4"/>
      <c r="L1465" s="4"/>
      <c r="M1465" s="4"/>
      <c r="N1465" s="4"/>
    </row>
    <row r="1466" s="1" customFormat="1" customHeight="1" spans="1:14">
      <c r="A1466" s="4"/>
      <c r="F1466" s="4"/>
      <c r="G1466" s="4"/>
      <c r="H1466" s="5"/>
      <c r="I1466" s="4"/>
      <c r="J1466" s="4"/>
      <c r="K1466" s="4"/>
      <c r="L1466" s="4"/>
      <c r="M1466" s="4"/>
      <c r="N1466" s="4"/>
    </row>
    <row r="1467" s="1" customFormat="1" customHeight="1" spans="1:14">
      <c r="A1467" s="4"/>
      <c r="F1467" s="4"/>
      <c r="G1467" s="4"/>
      <c r="H1467" s="5"/>
      <c r="I1467" s="4"/>
      <c r="J1467" s="4"/>
      <c r="K1467" s="4"/>
      <c r="L1467" s="4"/>
      <c r="M1467" s="4"/>
      <c r="N1467" s="4"/>
    </row>
    <row r="1468" s="1" customFormat="1" customHeight="1" spans="1:14">
      <c r="A1468" s="4"/>
      <c r="F1468" s="4"/>
      <c r="G1468" s="4"/>
      <c r="H1468" s="5"/>
      <c r="I1468" s="4"/>
      <c r="J1468" s="4"/>
      <c r="K1468" s="4"/>
      <c r="L1468" s="4"/>
      <c r="M1468" s="4"/>
      <c r="N1468" s="4"/>
    </row>
    <row r="1469" s="1" customFormat="1" customHeight="1" spans="1:14">
      <c r="A1469" s="4"/>
      <c r="F1469" s="4"/>
      <c r="G1469" s="4"/>
      <c r="H1469" s="5"/>
      <c r="I1469" s="4"/>
      <c r="J1469" s="4"/>
      <c r="K1469" s="4"/>
      <c r="L1469" s="4"/>
      <c r="M1469" s="4"/>
      <c r="N1469" s="4"/>
    </row>
    <row r="1470" s="1" customFormat="1" customHeight="1" spans="1:14">
      <c r="A1470" s="4"/>
      <c r="F1470" s="4"/>
      <c r="G1470" s="4"/>
      <c r="H1470" s="5"/>
      <c r="I1470" s="4"/>
      <c r="J1470" s="4"/>
      <c r="K1470" s="4"/>
      <c r="L1470" s="4"/>
      <c r="M1470" s="4"/>
      <c r="N1470" s="4"/>
    </row>
    <row r="1471" s="1" customFormat="1" customHeight="1" spans="1:14">
      <c r="A1471" s="4"/>
      <c r="F1471" s="4"/>
      <c r="G1471" s="4"/>
      <c r="H1471" s="5"/>
      <c r="I1471" s="4"/>
      <c r="J1471" s="4"/>
      <c r="K1471" s="4"/>
      <c r="L1471" s="4"/>
      <c r="M1471" s="4"/>
      <c r="N1471" s="4"/>
    </row>
    <row r="1472" s="1" customFormat="1" customHeight="1" spans="1:14">
      <c r="A1472" s="4"/>
      <c r="F1472" s="4"/>
      <c r="G1472" s="4"/>
      <c r="H1472" s="5"/>
      <c r="I1472" s="4"/>
      <c r="J1472" s="4"/>
      <c r="K1472" s="4"/>
      <c r="L1472" s="4"/>
      <c r="M1472" s="4"/>
      <c r="N1472" s="4"/>
    </row>
    <row r="1473" s="1" customFormat="1" customHeight="1" spans="1:14">
      <c r="A1473" s="4"/>
      <c r="F1473" s="4"/>
      <c r="G1473" s="4"/>
      <c r="H1473" s="5"/>
      <c r="I1473" s="4"/>
      <c r="J1473" s="4"/>
      <c r="K1473" s="4"/>
      <c r="L1473" s="4"/>
      <c r="M1473" s="4"/>
      <c r="N1473" s="4"/>
    </row>
    <row r="1474" s="1" customFormat="1" customHeight="1" spans="1:14">
      <c r="A1474" s="4"/>
      <c r="F1474" s="4"/>
      <c r="G1474" s="4"/>
      <c r="H1474" s="5"/>
      <c r="I1474" s="4"/>
      <c r="J1474" s="4"/>
      <c r="K1474" s="4"/>
      <c r="L1474" s="4"/>
      <c r="M1474" s="4"/>
      <c r="N1474" s="4"/>
    </row>
    <row r="1475" s="1" customFormat="1" customHeight="1" spans="1:14">
      <c r="A1475" s="4"/>
      <c r="F1475" s="4"/>
      <c r="G1475" s="4"/>
      <c r="H1475" s="5"/>
      <c r="I1475" s="4"/>
      <c r="J1475" s="4"/>
      <c r="K1475" s="4"/>
      <c r="L1475" s="4"/>
      <c r="M1475" s="4"/>
      <c r="N1475" s="4"/>
    </row>
    <row r="1476" s="1" customFormat="1" customHeight="1" spans="1:14">
      <c r="A1476" s="4"/>
      <c r="F1476" s="4"/>
      <c r="G1476" s="4"/>
      <c r="H1476" s="5"/>
      <c r="I1476" s="4"/>
      <c r="J1476" s="4"/>
      <c r="K1476" s="4"/>
      <c r="L1476" s="4"/>
      <c r="M1476" s="4"/>
      <c r="N1476" s="4"/>
    </row>
    <row r="1477" s="1" customFormat="1" customHeight="1" spans="1:14">
      <c r="A1477" s="4"/>
      <c r="F1477" s="4"/>
      <c r="G1477" s="4"/>
      <c r="H1477" s="5"/>
      <c r="I1477" s="4"/>
      <c r="J1477" s="4"/>
      <c r="K1477" s="4"/>
      <c r="L1477" s="4"/>
      <c r="M1477" s="4"/>
      <c r="N1477" s="4"/>
    </row>
    <row r="1478" s="1" customFormat="1" customHeight="1" spans="1:14">
      <c r="A1478" s="4"/>
      <c r="F1478" s="4"/>
      <c r="G1478" s="4"/>
      <c r="H1478" s="5"/>
      <c r="I1478" s="4"/>
      <c r="J1478" s="4"/>
      <c r="K1478" s="4"/>
      <c r="L1478" s="4"/>
      <c r="M1478" s="4"/>
      <c r="N1478" s="4"/>
    </row>
    <row r="1479" s="1" customFormat="1" customHeight="1" spans="1:14">
      <c r="A1479" s="4"/>
      <c r="F1479" s="4"/>
      <c r="G1479" s="4"/>
      <c r="H1479" s="5"/>
      <c r="I1479" s="4"/>
      <c r="J1479" s="4"/>
      <c r="K1479" s="4"/>
      <c r="L1479" s="4"/>
      <c r="M1479" s="4"/>
      <c r="N1479" s="4"/>
    </row>
    <row r="1480" s="1" customFormat="1" customHeight="1" spans="1:14">
      <c r="A1480" s="4"/>
      <c r="F1480" s="4"/>
      <c r="G1480" s="4"/>
      <c r="H1480" s="5"/>
      <c r="I1480" s="4"/>
      <c r="J1480" s="4"/>
      <c r="K1480" s="4"/>
      <c r="L1480" s="4"/>
      <c r="M1480" s="4"/>
      <c r="N1480" s="4"/>
    </row>
    <row r="1481" s="1" customFormat="1" customHeight="1" spans="1:14">
      <c r="A1481" s="4"/>
      <c r="F1481" s="4"/>
      <c r="G1481" s="4"/>
      <c r="H1481" s="5"/>
      <c r="I1481" s="4"/>
      <c r="J1481" s="4"/>
      <c r="K1481" s="4"/>
      <c r="L1481" s="4"/>
      <c r="M1481" s="4"/>
      <c r="N1481" s="4"/>
    </row>
    <row r="1482" s="1" customFormat="1" customHeight="1" spans="1:14">
      <c r="A1482" s="4"/>
      <c r="F1482" s="4"/>
      <c r="G1482" s="4"/>
      <c r="H1482" s="5"/>
      <c r="I1482" s="4"/>
      <c r="J1482" s="4"/>
      <c r="K1482" s="4"/>
      <c r="L1482" s="4"/>
      <c r="M1482" s="4"/>
      <c r="N1482" s="4"/>
    </row>
    <row r="1483" s="1" customFormat="1" customHeight="1" spans="1:14">
      <c r="A1483" s="4"/>
      <c r="F1483" s="4"/>
      <c r="G1483" s="4"/>
      <c r="H1483" s="5"/>
      <c r="I1483" s="4"/>
      <c r="J1483" s="4"/>
      <c r="K1483" s="4"/>
      <c r="L1483" s="4"/>
      <c r="M1483" s="4"/>
      <c r="N1483" s="4"/>
    </row>
    <row r="1484" s="1" customFormat="1" customHeight="1" spans="1:14">
      <c r="A1484" s="4"/>
      <c r="F1484" s="4"/>
      <c r="G1484" s="4"/>
      <c r="H1484" s="5"/>
      <c r="I1484" s="4"/>
      <c r="J1484" s="4"/>
      <c r="K1484" s="4"/>
      <c r="L1484" s="4"/>
      <c r="M1484" s="4"/>
      <c r="N1484" s="4"/>
    </row>
    <row r="1485" s="1" customFormat="1" customHeight="1" spans="1:14">
      <c r="A1485" s="4"/>
      <c r="F1485" s="4"/>
      <c r="G1485" s="4"/>
      <c r="H1485" s="5"/>
      <c r="I1485" s="4"/>
      <c r="J1485" s="4"/>
      <c r="K1485" s="4"/>
      <c r="L1485" s="4"/>
      <c r="M1485" s="4"/>
      <c r="N1485" s="4"/>
    </row>
    <row r="1486" s="1" customFormat="1" customHeight="1" spans="1:14">
      <c r="A1486" s="4"/>
      <c r="F1486" s="4"/>
      <c r="G1486" s="4"/>
      <c r="H1486" s="5"/>
      <c r="I1486" s="4"/>
      <c r="J1486" s="4"/>
      <c r="K1486" s="4"/>
      <c r="L1486" s="4"/>
      <c r="M1486" s="4"/>
      <c r="N1486" s="4"/>
    </row>
    <row r="1487" s="1" customFormat="1" customHeight="1" spans="1:14">
      <c r="A1487" s="4"/>
      <c r="F1487" s="4"/>
      <c r="G1487" s="4"/>
      <c r="H1487" s="5"/>
      <c r="I1487" s="4"/>
      <c r="J1487" s="4"/>
      <c r="K1487" s="4"/>
      <c r="L1487" s="4"/>
      <c r="M1487" s="4"/>
      <c r="N1487" s="4"/>
    </row>
    <row r="1488" s="1" customFormat="1" customHeight="1" spans="1:14">
      <c r="A1488" s="4"/>
      <c r="F1488" s="4"/>
      <c r="G1488" s="4"/>
      <c r="H1488" s="5"/>
      <c r="I1488" s="4"/>
      <c r="J1488" s="4"/>
      <c r="K1488" s="4"/>
      <c r="L1488" s="4"/>
      <c r="M1488" s="4"/>
      <c r="N1488" s="4"/>
    </row>
    <row r="1489" s="1" customFormat="1" customHeight="1" spans="1:14">
      <c r="A1489" s="4"/>
      <c r="F1489" s="4"/>
      <c r="G1489" s="4"/>
      <c r="H1489" s="5"/>
      <c r="I1489" s="4"/>
      <c r="J1489" s="4"/>
      <c r="K1489" s="4"/>
      <c r="L1489" s="4"/>
      <c r="M1489" s="4"/>
      <c r="N1489" s="4"/>
    </row>
    <row r="1490" s="1" customFormat="1" customHeight="1" spans="1:14">
      <c r="A1490" s="4"/>
      <c r="F1490" s="4"/>
      <c r="G1490" s="4"/>
      <c r="H1490" s="5"/>
      <c r="I1490" s="4"/>
      <c r="J1490" s="4"/>
      <c r="K1490" s="4"/>
      <c r="L1490" s="4"/>
      <c r="M1490" s="4"/>
      <c r="N1490" s="4"/>
    </row>
    <row r="1491" s="1" customFormat="1" customHeight="1" spans="1:14">
      <c r="A1491" s="4"/>
      <c r="F1491" s="4"/>
      <c r="G1491" s="4"/>
      <c r="H1491" s="5"/>
      <c r="I1491" s="4"/>
      <c r="J1491" s="4"/>
      <c r="K1491" s="4"/>
      <c r="L1491" s="4"/>
      <c r="M1491" s="4"/>
      <c r="N1491" s="4"/>
    </row>
    <row r="1492" s="1" customFormat="1" customHeight="1" spans="1:14">
      <c r="A1492" s="4"/>
      <c r="F1492" s="4"/>
      <c r="G1492" s="4"/>
      <c r="H1492" s="5"/>
      <c r="I1492" s="4"/>
      <c r="J1492" s="4"/>
      <c r="K1492" s="4"/>
      <c r="L1492" s="4"/>
      <c r="M1492" s="4"/>
      <c r="N1492" s="4"/>
    </row>
    <row r="1493" s="1" customFormat="1" customHeight="1" spans="1:14">
      <c r="A1493" s="4"/>
      <c r="F1493" s="4"/>
      <c r="G1493" s="4"/>
      <c r="H1493" s="5"/>
      <c r="I1493" s="4"/>
      <c r="J1493" s="4"/>
      <c r="K1493" s="4"/>
      <c r="L1493" s="4"/>
      <c r="M1493" s="4"/>
      <c r="N1493" s="4"/>
    </row>
    <row r="1494" s="1" customFormat="1" customHeight="1" spans="1:14">
      <c r="A1494" s="4"/>
      <c r="F1494" s="4"/>
      <c r="G1494" s="4"/>
      <c r="H1494" s="5"/>
      <c r="I1494" s="4"/>
      <c r="J1494" s="4"/>
      <c r="K1494" s="4"/>
      <c r="L1494" s="4"/>
      <c r="M1494" s="4"/>
      <c r="N1494" s="4"/>
    </row>
    <row r="1495" s="1" customFormat="1" customHeight="1" spans="1:14">
      <c r="A1495" s="4"/>
      <c r="F1495" s="4"/>
      <c r="G1495" s="4"/>
      <c r="H1495" s="5"/>
      <c r="I1495" s="4"/>
      <c r="J1495" s="4"/>
      <c r="K1495" s="4"/>
      <c r="L1495" s="4"/>
      <c r="M1495" s="4"/>
      <c r="N1495" s="4"/>
    </row>
    <row r="1496" s="1" customFormat="1" customHeight="1" spans="1:14">
      <c r="A1496" s="4"/>
      <c r="F1496" s="4"/>
      <c r="G1496" s="4"/>
      <c r="H1496" s="5"/>
      <c r="I1496" s="4"/>
      <c r="J1496" s="4"/>
      <c r="K1496" s="4"/>
      <c r="L1496" s="4"/>
      <c r="M1496" s="4"/>
      <c r="N1496" s="4"/>
    </row>
    <row r="1497" s="1" customFormat="1" customHeight="1" spans="1:14">
      <c r="A1497" s="4"/>
      <c r="F1497" s="4"/>
      <c r="G1497" s="4"/>
      <c r="H1497" s="5"/>
      <c r="I1497" s="4"/>
      <c r="J1497" s="4"/>
      <c r="K1497" s="4"/>
      <c r="L1497" s="4"/>
      <c r="M1497" s="4"/>
      <c r="N1497" s="4"/>
    </row>
    <row r="1498" s="1" customFormat="1" customHeight="1" spans="1:14">
      <c r="A1498" s="4"/>
      <c r="F1498" s="4"/>
      <c r="G1498" s="4"/>
      <c r="H1498" s="5"/>
      <c r="I1498" s="4"/>
      <c r="J1498" s="4"/>
      <c r="K1498" s="4"/>
      <c r="L1498" s="4"/>
      <c r="M1498" s="4"/>
      <c r="N1498" s="4"/>
    </row>
    <row r="1499" s="1" customFormat="1" customHeight="1" spans="1:14">
      <c r="A1499" s="4"/>
      <c r="F1499" s="4"/>
      <c r="G1499" s="4"/>
      <c r="H1499" s="5"/>
      <c r="I1499" s="4"/>
      <c r="J1499" s="4"/>
      <c r="K1499" s="4"/>
      <c r="L1499" s="4"/>
      <c r="M1499" s="4"/>
      <c r="N1499" s="4"/>
    </row>
    <row r="1500" s="1" customFormat="1" customHeight="1" spans="1:14">
      <c r="A1500" s="4"/>
      <c r="F1500" s="4"/>
      <c r="G1500" s="4"/>
      <c r="H1500" s="5"/>
      <c r="I1500" s="4"/>
      <c r="J1500" s="4"/>
      <c r="K1500" s="4"/>
      <c r="L1500" s="4"/>
      <c r="M1500" s="4"/>
      <c r="N1500" s="4"/>
    </row>
    <row r="1501" s="1" customFormat="1" customHeight="1" spans="1:14">
      <c r="A1501" s="4"/>
      <c r="F1501" s="4"/>
      <c r="G1501" s="4"/>
      <c r="H1501" s="5"/>
      <c r="I1501" s="4"/>
      <c r="J1501" s="4"/>
      <c r="K1501" s="4"/>
      <c r="L1501" s="4"/>
      <c r="M1501" s="4"/>
      <c r="N1501" s="4"/>
    </row>
    <row r="1502" s="1" customFormat="1" customHeight="1" spans="1:14">
      <c r="A1502" s="4"/>
      <c r="F1502" s="4"/>
      <c r="G1502" s="4"/>
      <c r="H1502" s="5"/>
      <c r="I1502" s="4"/>
      <c r="J1502" s="4"/>
      <c r="K1502" s="4"/>
      <c r="L1502" s="4"/>
      <c r="M1502" s="4"/>
      <c r="N1502" s="4"/>
    </row>
    <row r="1503" s="1" customFormat="1" customHeight="1" spans="1:14">
      <c r="A1503" s="4"/>
      <c r="F1503" s="4"/>
      <c r="G1503" s="4"/>
      <c r="H1503" s="5"/>
      <c r="I1503" s="4"/>
      <c r="J1503" s="4"/>
      <c r="K1503" s="4"/>
      <c r="L1503" s="4"/>
      <c r="M1503" s="4"/>
      <c r="N1503" s="4"/>
    </row>
    <row r="1504" s="1" customFormat="1" customHeight="1" spans="1:14">
      <c r="A1504" s="4"/>
      <c r="F1504" s="4"/>
      <c r="G1504" s="4"/>
      <c r="H1504" s="5"/>
      <c r="I1504" s="4"/>
      <c r="J1504" s="4"/>
      <c r="K1504" s="4"/>
      <c r="L1504" s="4"/>
      <c r="M1504" s="4"/>
      <c r="N1504" s="4"/>
    </row>
    <row r="1505" s="1" customFormat="1" customHeight="1" spans="1:14">
      <c r="A1505" s="4"/>
      <c r="F1505" s="4"/>
      <c r="G1505" s="4"/>
      <c r="H1505" s="5"/>
      <c r="I1505" s="4"/>
      <c r="J1505" s="4"/>
      <c r="K1505" s="4"/>
      <c r="L1505" s="4"/>
      <c r="M1505" s="4"/>
      <c r="N1505" s="4"/>
    </row>
    <row r="1506" s="1" customFormat="1" customHeight="1" spans="1:14">
      <c r="A1506" s="4"/>
      <c r="F1506" s="4"/>
      <c r="G1506" s="4"/>
      <c r="H1506" s="5"/>
      <c r="I1506" s="4"/>
      <c r="J1506" s="4"/>
      <c r="K1506" s="4"/>
      <c r="L1506" s="4"/>
      <c r="M1506" s="4"/>
      <c r="N1506" s="4"/>
    </row>
    <row r="1507" s="1" customFormat="1" customHeight="1" spans="1:14">
      <c r="A1507" s="4"/>
      <c r="F1507" s="4"/>
      <c r="G1507" s="4"/>
      <c r="H1507" s="5"/>
      <c r="I1507" s="4"/>
      <c r="J1507" s="4"/>
      <c r="K1507" s="4"/>
      <c r="L1507" s="4"/>
      <c r="M1507" s="4"/>
      <c r="N1507" s="4"/>
    </row>
    <row r="1508" s="1" customFormat="1" customHeight="1" spans="1:14">
      <c r="A1508" s="4"/>
      <c r="F1508" s="4"/>
      <c r="G1508" s="4"/>
      <c r="H1508" s="5"/>
      <c r="I1508" s="4"/>
      <c r="J1508" s="4"/>
      <c r="K1508" s="4"/>
      <c r="L1508" s="4"/>
      <c r="M1508" s="4"/>
      <c r="N1508" s="4"/>
    </row>
    <row r="1509" s="1" customFormat="1" customHeight="1" spans="1:14">
      <c r="A1509" s="4"/>
      <c r="F1509" s="4"/>
      <c r="G1509" s="4"/>
      <c r="H1509" s="5"/>
      <c r="I1509" s="4"/>
      <c r="J1509" s="4"/>
      <c r="K1509" s="4"/>
      <c r="L1509" s="4"/>
      <c r="M1509" s="4"/>
      <c r="N1509" s="4"/>
    </row>
    <row r="1510" s="1" customFormat="1" customHeight="1" spans="1:14">
      <c r="A1510" s="4"/>
      <c r="F1510" s="4"/>
      <c r="G1510" s="4"/>
      <c r="H1510" s="5"/>
      <c r="I1510" s="4"/>
      <c r="J1510" s="4"/>
      <c r="K1510" s="4"/>
      <c r="L1510" s="4"/>
      <c r="M1510" s="4"/>
      <c r="N1510" s="4"/>
    </row>
    <row r="1511" s="1" customFormat="1" customHeight="1" spans="1:14">
      <c r="A1511" s="4"/>
      <c r="F1511" s="4"/>
      <c r="G1511" s="4"/>
      <c r="H1511" s="5"/>
      <c r="I1511" s="4"/>
      <c r="J1511" s="4"/>
      <c r="K1511" s="4"/>
      <c r="L1511" s="4"/>
      <c r="M1511" s="4"/>
      <c r="N1511" s="4"/>
    </row>
    <row r="1512" s="1" customFormat="1" customHeight="1" spans="1:14">
      <c r="A1512" s="4"/>
      <c r="F1512" s="4"/>
      <c r="G1512" s="4"/>
      <c r="H1512" s="5"/>
      <c r="I1512" s="4"/>
      <c r="J1512" s="4"/>
      <c r="K1512" s="4"/>
      <c r="L1512" s="4"/>
      <c r="M1512" s="4"/>
      <c r="N1512" s="4"/>
    </row>
    <row r="1513" s="1" customFormat="1" customHeight="1" spans="1:14">
      <c r="A1513" s="4"/>
      <c r="F1513" s="4"/>
      <c r="G1513" s="4"/>
      <c r="H1513" s="5"/>
      <c r="I1513" s="4"/>
      <c r="J1513" s="4"/>
      <c r="K1513" s="4"/>
      <c r="L1513" s="4"/>
      <c r="M1513" s="4"/>
      <c r="N1513" s="4"/>
    </row>
    <row r="1514" s="1" customFormat="1" customHeight="1" spans="1:14">
      <c r="A1514" s="4"/>
      <c r="F1514" s="4"/>
      <c r="G1514" s="4"/>
      <c r="H1514" s="5"/>
      <c r="I1514" s="4"/>
      <c r="J1514" s="4"/>
      <c r="K1514" s="4"/>
      <c r="L1514" s="4"/>
      <c r="M1514" s="4"/>
      <c r="N1514" s="4"/>
    </row>
    <row r="1515" s="1" customFormat="1" customHeight="1" spans="1:14">
      <c r="A1515" s="4"/>
      <c r="F1515" s="4"/>
      <c r="G1515" s="4"/>
      <c r="H1515" s="5"/>
      <c r="I1515" s="4"/>
      <c r="J1515" s="4"/>
      <c r="K1515" s="4"/>
      <c r="L1515" s="4"/>
      <c r="M1515" s="4"/>
      <c r="N1515" s="4"/>
    </row>
    <row r="1516" s="1" customFormat="1" customHeight="1" spans="1:14">
      <c r="A1516" s="4"/>
      <c r="F1516" s="4"/>
      <c r="G1516" s="4"/>
      <c r="H1516" s="5"/>
      <c r="I1516" s="4"/>
      <c r="J1516" s="4"/>
      <c r="K1516" s="4"/>
      <c r="L1516" s="4"/>
      <c r="M1516" s="4"/>
      <c r="N1516" s="4"/>
    </row>
    <row r="1517" s="1" customFormat="1" customHeight="1" spans="1:14">
      <c r="A1517" s="4"/>
      <c r="F1517" s="4"/>
      <c r="G1517" s="4"/>
      <c r="H1517" s="5"/>
      <c r="I1517" s="4"/>
      <c r="J1517" s="4"/>
      <c r="K1517" s="4"/>
      <c r="L1517" s="4"/>
      <c r="M1517" s="4"/>
      <c r="N1517" s="4"/>
    </row>
    <row r="1518" s="1" customFormat="1" customHeight="1" spans="1:14">
      <c r="A1518" s="4"/>
      <c r="F1518" s="4"/>
      <c r="G1518" s="4"/>
      <c r="H1518" s="5"/>
      <c r="I1518" s="4"/>
      <c r="J1518" s="4"/>
      <c r="K1518" s="4"/>
      <c r="L1518" s="4"/>
      <c r="M1518" s="4"/>
      <c r="N1518" s="4"/>
    </row>
    <row r="1519" s="1" customFormat="1" customHeight="1" spans="1:14">
      <c r="A1519" s="4"/>
      <c r="F1519" s="4"/>
      <c r="G1519" s="4"/>
      <c r="H1519" s="5"/>
      <c r="I1519" s="4"/>
      <c r="J1519" s="4"/>
      <c r="K1519" s="4"/>
      <c r="L1519" s="4"/>
      <c r="M1519" s="4"/>
      <c r="N1519" s="4"/>
    </row>
    <row r="1520" s="1" customFormat="1" customHeight="1" spans="1:14">
      <c r="A1520" s="4"/>
      <c r="F1520" s="4"/>
      <c r="G1520" s="4"/>
      <c r="H1520" s="5"/>
      <c r="I1520" s="4"/>
      <c r="J1520" s="4"/>
      <c r="K1520" s="4"/>
      <c r="L1520" s="4"/>
      <c r="M1520" s="4"/>
      <c r="N1520" s="4"/>
    </row>
    <row r="1521" s="1" customFormat="1" customHeight="1" spans="1:14">
      <c r="A1521" s="4"/>
      <c r="F1521" s="4"/>
      <c r="G1521" s="4"/>
      <c r="H1521" s="5"/>
      <c r="I1521" s="4"/>
      <c r="J1521" s="4"/>
      <c r="K1521" s="4"/>
      <c r="L1521" s="4"/>
      <c r="M1521" s="4"/>
      <c r="N1521" s="4"/>
    </row>
    <row r="1522" s="1" customFormat="1" customHeight="1" spans="1:14">
      <c r="A1522" s="4"/>
      <c r="F1522" s="4"/>
      <c r="G1522" s="4"/>
      <c r="H1522" s="5"/>
      <c r="I1522" s="4"/>
      <c r="J1522" s="4"/>
      <c r="K1522" s="4"/>
      <c r="L1522" s="4"/>
      <c r="M1522" s="4"/>
      <c r="N1522" s="4"/>
    </row>
    <row r="1523" s="1" customFormat="1" customHeight="1" spans="1:14">
      <c r="A1523" s="4"/>
      <c r="F1523" s="4"/>
      <c r="G1523" s="4"/>
      <c r="H1523" s="5"/>
      <c r="I1523" s="4"/>
      <c r="J1523" s="4"/>
      <c r="K1523" s="4"/>
      <c r="L1523" s="4"/>
      <c r="M1523" s="4"/>
      <c r="N1523" s="4"/>
    </row>
    <row r="1524" s="1" customFormat="1" customHeight="1" spans="1:14">
      <c r="A1524" s="4"/>
      <c r="F1524" s="4"/>
      <c r="G1524" s="4"/>
      <c r="H1524" s="5"/>
      <c r="I1524" s="4"/>
      <c r="J1524" s="4"/>
      <c r="K1524" s="4"/>
      <c r="L1524" s="4"/>
      <c r="M1524" s="4"/>
      <c r="N1524" s="4"/>
    </row>
    <row r="1525" s="1" customFormat="1" customHeight="1" spans="1:14">
      <c r="A1525" s="4"/>
      <c r="F1525" s="4"/>
      <c r="G1525" s="4"/>
      <c r="H1525" s="5"/>
      <c r="I1525" s="4"/>
      <c r="J1525" s="4"/>
      <c r="K1525" s="4"/>
      <c r="L1525" s="4"/>
      <c r="M1525" s="4"/>
      <c r="N1525" s="4"/>
    </row>
    <row r="1526" s="1" customFormat="1" customHeight="1" spans="1:14">
      <c r="A1526" s="4"/>
      <c r="F1526" s="4"/>
      <c r="G1526" s="4"/>
      <c r="H1526" s="5"/>
      <c r="I1526" s="4"/>
      <c r="J1526" s="4"/>
      <c r="K1526" s="4"/>
      <c r="L1526" s="4"/>
      <c r="M1526" s="4"/>
      <c r="N1526" s="4"/>
    </row>
    <row r="1527" s="1" customFormat="1" customHeight="1" spans="1:14">
      <c r="A1527" s="4"/>
      <c r="F1527" s="4"/>
      <c r="G1527" s="4"/>
      <c r="H1527" s="5"/>
      <c r="I1527" s="4"/>
      <c r="J1527" s="4"/>
      <c r="K1527" s="4"/>
      <c r="L1527" s="4"/>
      <c r="M1527" s="4"/>
      <c r="N1527" s="4"/>
    </row>
    <row r="1528" s="1" customFormat="1" customHeight="1" spans="1:14">
      <c r="A1528" s="4"/>
      <c r="F1528" s="4"/>
      <c r="G1528" s="4"/>
      <c r="H1528" s="5"/>
      <c r="I1528" s="4"/>
      <c r="J1528" s="4"/>
      <c r="K1528" s="4"/>
      <c r="L1528" s="4"/>
      <c r="M1528" s="4"/>
      <c r="N1528" s="4"/>
    </row>
    <row r="1529" s="1" customFormat="1" customHeight="1" spans="1:14">
      <c r="A1529" s="4"/>
      <c r="F1529" s="4"/>
      <c r="G1529" s="4"/>
      <c r="H1529" s="5"/>
      <c r="I1529" s="4"/>
      <c r="J1529" s="4"/>
      <c r="K1529" s="4"/>
      <c r="L1529" s="4"/>
      <c r="M1529" s="4"/>
      <c r="N1529" s="4"/>
    </row>
    <row r="1530" s="1" customFormat="1" customHeight="1" spans="1:14">
      <c r="A1530" s="4"/>
      <c r="F1530" s="4"/>
      <c r="G1530" s="4"/>
      <c r="H1530" s="5"/>
      <c r="I1530" s="4"/>
      <c r="J1530" s="4"/>
      <c r="K1530" s="4"/>
      <c r="L1530" s="4"/>
      <c r="M1530" s="4"/>
      <c r="N1530" s="4"/>
    </row>
    <row r="1531" s="1" customFormat="1" customHeight="1" spans="1:14">
      <c r="A1531" s="4"/>
      <c r="F1531" s="4"/>
      <c r="G1531" s="4"/>
      <c r="H1531" s="5"/>
      <c r="I1531" s="4"/>
      <c r="J1531" s="4"/>
      <c r="K1531" s="4"/>
      <c r="L1531" s="4"/>
      <c r="M1531" s="4"/>
      <c r="N1531" s="4"/>
    </row>
    <row r="1532" s="1" customFormat="1" customHeight="1" spans="1:14">
      <c r="A1532" s="4"/>
      <c r="F1532" s="4"/>
      <c r="G1532" s="4"/>
      <c r="H1532" s="5"/>
      <c r="I1532" s="4"/>
      <c r="J1532" s="4"/>
      <c r="K1532" s="4"/>
      <c r="L1532" s="4"/>
      <c r="M1532" s="4"/>
      <c r="N1532" s="4"/>
    </row>
    <row r="1533" s="1" customFormat="1" customHeight="1" spans="1:14">
      <c r="A1533" s="4"/>
      <c r="F1533" s="4"/>
      <c r="G1533" s="4"/>
      <c r="H1533" s="5"/>
      <c r="I1533" s="4"/>
      <c r="J1533" s="4"/>
      <c r="K1533" s="4"/>
      <c r="L1533" s="4"/>
      <c r="M1533" s="4"/>
      <c r="N1533" s="4"/>
    </row>
    <row r="1534" s="1" customFormat="1" customHeight="1" spans="1:14">
      <c r="A1534" s="4"/>
      <c r="F1534" s="4"/>
      <c r="G1534" s="4"/>
      <c r="H1534" s="5"/>
      <c r="I1534" s="4"/>
      <c r="J1534" s="4"/>
      <c r="K1534" s="4"/>
      <c r="L1534" s="4"/>
      <c r="M1534" s="4"/>
      <c r="N1534" s="4"/>
    </row>
    <row r="1535" s="1" customFormat="1" customHeight="1" spans="1:14">
      <c r="A1535" s="4"/>
      <c r="F1535" s="4"/>
      <c r="G1535" s="4"/>
      <c r="H1535" s="5"/>
      <c r="I1535" s="4"/>
      <c r="J1535" s="4"/>
      <c r="K1535" s="4"/>
      <c r="L1535" s="4"/>
      <c r="M1535" s="4"/>
      <c r="N1535" s="4"/>
    </row>
    <row r="1536" s="1" customFormat="1" customHeight="1" spans="1:14">
      <c r="A1536" s="4"/>
      <c r="F1536" s="4"/>
      <c r="G1536" s="4"/>
      <c r="H1536" s="5"/>
      <c r="I1536" s="4"/>
      <c r="J1536" s="4"/>
      <c r="K1536" s="4"/>
      <c r="L1536" s="4"/>
      <c r="M1536" s="4"/>
      <c r="N1536" s="4"/>
    </row>
    <row r="1537" s="1" customFormat="1" customHeight="1" spans="1:14">
      <c r="A1537" s="4"/>
      <c r="F1537" s="4"/>
      <c r="G1537" s="4"/>
      <c r="H1537" s="5"/>
      <c r="I1537" s="4"/>
      <c r="J1537" s="4"/>
      <c r="K1537" s="4"/>
      <c r="L1537" s="4"/>
      <c r="M1537" s="4"/>
      <c r="N1537" s="4"/>
    </row>
    <row r="1538" s="1" customFormat="1" customHeight="1" spans="1:14">
      <c r="A1538" s="4"/>
      <c r="F1538" s="4"/>
      <c r="G1538" s="4"/>
      <c r="H1538" s="5"/>
      <c r="I1538" s="4"/>
      <c r="J1538" s="4"/>
      <c r="K1538" s="4"/>
      <c r="L1538" s="4"/>
      <c r="M1538" s="4"/>
      <c r="N1538" s="4"/>
    </row>
    <row r="1539" s="1" customFormat="1" customHeight="1" spans="1:14">
      <c r="A1539" s="4"/>
      <c r="F1539" s="4"/>
      <c r="G1539" s="4"/>
      <c r="H1539" s="5"/>
      <c r="I1539" s="4"/>
      <c r="J1539" s="4"/>
      <c r="K1539" s="4"/>
      <c r="L1539" s="4"/>
      <c r="M1539" s="4"/>
      <c r="N1539" s="4"/>
    </row>
    <row r="1540" s="1" customFormat="1" customHeight="1" spans="1:14">
      <c r="A1540" s="4"/>
      <c r="F1540" s="4"/>
      <c r="G1540" s="4"/>
      <c r="H1540" s="5"/>
      <c r="I1540" s="4"/>
      <c r="J1540" s="4"/>
      <c r="K1540" s="4"/>
      <c r="L1540" s="4"/>
      <c r="M1540" s="4"/>
      <c r="N1540" s="4"/>
    </row>
    <row r="1541" s="1" customFormat="1" customHeight="1" spans="1:14">
      <c r="A1541" s="4"/>
      <c r="F1541" s="4"/>
      <c r="G1541" s="4"/>
      <c r="H1541" s="5"/>
      <c r="I1541" s="4"/>
      <c r="J1541" s="4"/>
      <c r="K1541" s="4"/>
      <c r="L1541" s="4"/>
      <c r="M1541" s="4"/>
      <c r="N1541" s="4"/>
    </row>
    <row r="1542" s="1" customFormat="1" customHeight="1" spans="1:14">
      <c r="A1542" s="4"/>
      <c r="F1542" s="4"/>
      <c r="G1542" s="4"/>
      <c r="H1542" s="5"/>
      <c r="I1542" s="4"/>
      <c r="J1542" s="4"/>
      <c r="K1542" s="4"/>
      <c r="L1542" s="4"/>
      <c r="M1542" s="4"/>
      <c r="N1542" s="4"/>
    </row>
    <row r="1543" s="1" customFormat="1" customHeight="1" spans="1:14">
      <c r="A1543" s="4"/>
      <c r="F1543" s="4"/>
      <c r="G1543" s="4"/>
      <c r="H1543" s="5"/>
      <c r="I1543" s="4"/>
      <c r="J1543" s="4"/>
      <c r="K1543" s="4"/>
      <c r="L1543" s="4"/>
      <c r="M1543" s="4"/>
      <c r="N1543" s="4"/>
    </row>
    <row r="1544" s="1" customFormat="1" customHeight="1" spans="1:14">
      <c r="A1544" s="4"/>
      <c r="F1544" s="4"/>
      <c r="G1544" s="4"/>
      <c r="H1544" s="5"/>
      <c r="I1544" s="4"/>
      <c r="J1544" s="4"/>
      <c r="K1544" s="4"/>
      <c r="L1544" s="4"/>
      <c r="M1544" s="4"/>
      <c r="N1544" s="4"/>
    </row>
    <row r="1545" s="1" customFormat="1" customHeight="1" spans="1:14">
      <c r="A1545" s="4"/>
      <c r="F1545" s="4"/>
      <c r="G1545" s="4"/>
      <c r="H1545" s="5"/>
      <c r="I1545" s="4"/>
      <c r="J1545" s="4"/>
      <c r="K1545" s="4"/>
      <c r="L1545" s="4"/>
      <c r="M1545" s="4"/>
      <c r="N1545" s="4"/>
    </row>
    <row r="1546" s="1" customFormat="1" customHeight="1" spans="1:14">
      <c r="A1546" s="4"/>
      <c r="F1546" s="4"/>
      <c r="G1546" s="4"/>
      <c r="H1546" s="5"/>
      <c r="I1546" s="4"/>
      <c r="J1546" s="4"/>
      <c r="K1546" s="4"/>
      <c r="L1546" s="4"/>
      <c r="M1546" s="4"/>
      <c r="N1546" s="4"/>
    </row>
    <row r="1547" s="1" customFormat="1" customHeight="1" spans="1:14">
      <c r="A1547" s="4"/>
      <c r="F1547" s="4"/>
      <c r="G1547" s="4"/>
      <c r="H1547" s="5"/>
      <c r="I1547" s="4"/>
      <c r="J1547" s="4"/>
      <c r="K1547" s="4"/>
      <c r="L1547" s="4"/>
      <c r="M1547" s="4"/>
      <c r="N1547" s="4"/>
    </row>
    <row r="1548" s="1" customFormat="1" customHeight="1" spans="1:14">
      <c r="A1548" s="4"/>
      <c r="F1548" s="4"/>
      <c r="G1548" s="4"/>
      <c r="H1548" s="5"/>
      <c r="I1548" s="4"/>
      <c r="J1548" s="4"/>
      <c r="K1548" s="4"/>
      <c r="L1548" s="4"/>
      <c r="M1548" s="4"/>
      <c r="N1548" s="4"/>
    </row>
    <row r="1549" s="1" customFormat="1" customHeight="1" spans="1:14">
      <c r="A1549" s="4"/>
      <c r="F1549" s="4"/>
      <c r="G1549" s="4"/>
      <c r="H1549" s="5"/>
      <c r="I1549" s="4"/>
      <c r="J1549" s="4"/>
      <c r="K1549" s="4"/>
      <c r="L1549" s="4"/>
      <c r="M1549" s="4"/>
      <c r="N1549" s="4"/>
    </row>
    <row r="1550" s="1" customFormat="1" customHeight="1" spans="1:14">
      <c r="A1550" s="4"/>
      <c r="F1550" s="4"/>
      <c r="G1550" s="4"/>
      <c r="H1550" s="5"/>
      <c r="I1550" s="4"/>
      <c r="J1550" s="4"/>
      <c r="K1550" s="4"/>
      <c r="L1550" s="4"/>
      <c r="M1550" s="4"/>
      <c r="N1550" s="4"/>
    </row>
    <row r="1551" s="1" customFormat="1" customHeight="1" spans="1:14">
      <c r="A1551" s="4"/>
      <c r="F1551" s="4"/>
      <c r="G1551" s="4"/>
      <c r="H1551" s="5"/>
      <c r="I1551" s="4"/>
      <c r="J1551" s="4"/>
      <c r="K1551" s="4"/>
      <c r="L1551" s="4"/>
      <c r="M1551" s="4"/>
      <c r="N1551" s="4"/>
    </row>
    <row r="1552" s="1" customFormat="1" customHeight="1" spans="1:14">
      <c r="A1552" s="4"/>
      <c r="F1552" s="4"/>
      <c r="G1552" s="4"/>
      <c r="H1552" s="5"/>
      <c r="I1552" s="4"/>
      <c r="J1552" s="4"/>
      <c r="K1552" s="4"/>
      <c r="L1552" s="4"/>
      <c r="M1552" s="4"/>
      <c r="N1552" s="4"/>
    </row>
    <row r="1553" s="1" customFormat="1" customHeight="1" spans="1:14">
      <c r="A1553" s="4"/>
      <c r="F1553" s="4"/>
      <c r="G1553" s="4"/>
      <c r="H1553" s="5"/>
      <c r="I1553" s="4"/>
      <c r="J1553" s="4"/>
      <c r="K1553" s="4"/>
      <c r="L1553" s="4"/>
      <c r="M1553" s="4"/>
      <c r="N1553" s="4"/>
    </row>
    <row r="1554" s="1" customFormat="1" customHeight="1" spans="1:14">
      <c r="A1554" s="4"/>
      <c r="F1554" s="4"/>
      <c r="G1554" s="4"/>
      <c r="H1554" s="5"/>
      <c r="I1554" s="4"/>
      <c r="J1554" s="4"/>
      <c r="K1554" s="4"/>
      <c r="L1554" s="4"/>
      <c r="M1554" s="4"/>
      <c r="N1554" s="4"/>
    </row>
    <row r="1555" s="1" customFormat="1" customHeight="1" spans="1:14">
      <c r="A1555" s="4"/>
      <c r="F1555" s="4"/>
      <c r="G1555" s="4"/>
      <c r="H1555" s="5"/>
      <c r="I1555" s="4"/>
      <c r="J1555" s="4"/>
      <c r="K1555" s="4"/>
      <c r="L1555" s="4"/>
      <c r="M1555" s="4"/>
      <c r="N1555" s="4"/>
    </row>
    <row r="1556" s="1" customFormat="1" customHeight="1" spans="1:14">
      <c r="A1556" s="4"/>
      <c r="F1556" s="4"/>
      <c r="G1556" s="4"/>
      <c r="H1556" s="5"/>
      <c r="I1556" s="4"/>
      <c r="J1556" s="4"/>
      <c r="K1556" s="4"/>
      <c r="L1556" s="4"/>
      <c r="M1556" s="4"/>
      <c r="N1556" s="4"/>
    </row>
    <row r="1557" s="1" customFormat="1" customHeight="1" spans="1:14">
      <c r="A1557" s="4"/>
      <c r="F1557" s="4"/>
      <c r="G1557" s="4"/>
      <c r="H1557" s="5"/>
      <c r="I1557" s="4"/>
      <c r="J1557" s="4"/>
      <c r="K1557" s="4"/>
      <c r="L1557" s="4"/>
      <c r="M1557" s="4"/>
      <c r="N1557" s="4"/>
    </row>
    <row r="1558" s="1" customFormat="1" customHeight="1" spans="1:14">
      <c r="A1558" s="4"/>
      <c r="F1558" s="4"/>
      <c r="G1558" s="4"/>
      <c r="H1558" s="5"/>
      <c r="I1558" s="4"/>
      <c r="J1558" s="4"/>
      <c r="K1558" s="4"/>
      <c r="L1558" s="4"/>
      <c r="M1558" s="4"/>
      <c r="N1558" s="4"/>
    </row>
    <row r="1559" s="1" customFormat="1" customHeight="1" spans="1:14">
      <c r="A1559" s="4"/>
      <c r="F1559" s="4"/>
      <c r="G1559" s="4"/>
      <c r="H1559" s="5"/>
      <c r="I1559" s="4"/>
      <c r="J1559" s="4"/>
      <c r="K1559" s="4"/>
      <c r="L1559" s="4"/>
      <c r="M1559" s="4"/>
      <c r="N1559" s="4"/>
    </row>
    <row r="1560" s="1" customFormat="1" customHeight="1" spans="1:14">
      <c r="A1560" s="4"/>
      <c r="F1560" s="4"/>
      <c r="G1560" s="4"/>
      <c r="H1560" s="5"/>
      <c r="I1560" s="4"/>
      <c r="J1560" s="4"/>
      <c r="K1560" s="4"/>
      <c r="L1560" s="4"/>
      <c r="M1560" s="4"/>
      <c r="N1560" s="4"/>
    </row>
    <row r="1561" s="1" customFormat="1" customHeight="1" spans="1:14">
      <c r="A1561" s="4"/>
      <c r="F1561" s="4"/>
      <c r="G1561" s="4"/>
      <c r="H1561" s="5"/>
      <c r="I1561" s="4"/>
      <c r="J1561" s="4"/>
      <c r="K1561" s="4"/>
      <c r="L1561" s="4"/>
      <c r="M1561" s="4"/>
      <c r="N1561" s="4"/>
    </row>
    <row r="1562" s="1" customFormat="1" customHeight="1" spans="1:14">
      <c r="A1562" s="4"/>
      <c r="F1562" s="4"/>
      <c r="G1562" s="4"/>
      <c r="H1562" s="5"/>
      <c r="I1562" s="4"/>
      <c r="J1562" s="4"/>
      <c r="K1562" s="4"/>
      <c r="L1562" s="4"/>
      <c r="M1562" s="4"/>
      <c r="N1562" s="4"/>
    </row>
    <row r="1563" s="1" customFormat="1" customHeight="1" spans="1:14">
      <c r="A1563" s="4"/>
      <c r="F1563" s="4"/>
      <c r="G1563" s="4"/>
      <c r="H1563" s="5"/>
      <c r="I1563" s="4"/>
      <c r="J1563" s="4"/>
      <c r="K1563" s="4"/>
      <c r="L1563" s="4"/>
      <c r="M1563" s="4"/>
      <c r="N1563" s="4"/>
    </row>
    <row r="1564" s="1" customFormat="1" customHeight="1" spans="1:14">
      <c r="A1564" s="4"/>
      <c r="F1564" s="4"/>
      <c r="G1564" s="4"/>
      <c r="H1564" s="5"/>
      <c r="I1564" s="4"/>
      <c r="J1564" s="4"/>
      <c r="K1564" s="4"/>
      <c r="L1564" s="4"/>
      <c r="M1564" s="4"/>
      <c r="N1564" s="4"/>
    </row>
    <row r="1565" s="1" customFormat="1" customHeight="1" spans="1:14">
      <c r="A1565" s="4"/>
      <c r="F1565" s="4"/>
      <c r="G1565" s="4"/>
      <c r="H1565" s="5"/>
      <c r="I1565" s="4"/>
      <c r="J1565" s="4"/>
      <c r="K1565" s="4"/>
      <c r="L1565" s="4"/>
      <c r="M1565" s="4"/>
      <c r="N1565" s="4"/>
    </row>
    <row r="1566" s="1" customFormat="1" customHeight="1" spans="1:14">
      <c r="A1566" s="4"/>
      <c r="F1566" s="4"/>
      <c r="G1566" s="4"/>
      <c r="H1566" s="5"/>
      <c r="I1566" s="4"/>
      <c r="J1566" s="4"/>
      <c r="K1566" s="4"/>
      <c r="L1566" s="4"/>
      <c r="M1566" s="4"/>
      <c r="N1566" s="4"/>
    </row>
    <row r="1567" s="1" customFormat="1" customHeight="1" spans="1:14">
      <c r="A1567" s="4"/>
      <c r="F1567" s="4"/>
      <c r="G1567" s="4"/>
      <c r="H1567" s="5"/>
      <c r="I1567" s="4"/>
      <c r="J1567" s="4"/>
      <c r="K1567" s="4"/>
      <c r="L1567" s="4"/>
      <c r="M1567" s="4"/>
      <c r="N1567" s="4"/>
    </row>
    <row r="1568" s="1" customFormat="1" customHeight="1" spans="1:14">
      <c r="A1568" s="4"/>
      <c r="F1568" s="4"/>
      <c r="G1568" s="4"/>
      <c r="H1568" s="5"/>
      <c r="I1568" s="4"/>
      <c r="J1568" s="4"/>
      <c r="K1568" s="4"/>
      <c r="L1568" s="4"/>
      <c r="M1568" s="4"/>
      <c r="N1568" s="4"/>
    </row>
    <row r="1569" s="1" customFormat="1" customHeight="1" spans="1:14">
      <c r="A1569" s="4"/>
      <c r="F1569" s="4"/>
      <c r="G1569" s="4"/>
      <c r="H1569" s="5"/>
      <c r="I1569" s="4"/>
      <c r="J1569" s="4"/>
      <c r="K1569" s="4"/>
      <c r="L1569" s="4"/>
      <c r="M1569" s="4"/>
      <c r="N1569" s="4"/>
    </row>
    <row r="1570" s="1" customFormat="1" customHeight="1" spans="1:14">
      <c r="A1570" s="4"/>
      <c r="F1570" s="4"/>
      <c r="G1570" s="4"/>
      <c r="H1570" s="5"/>
      <c r="I1570" s="4"/>
      <c r="J1570" s="4"/>
      <c r="K1570" s="4"/>
      <c r="L1570" s="4"/>
      <c r="M1570" s="4"/>
      <c r="N1570" s="4"/>
    </row>
    <row r="1571" s="1" customFormat="1" customHeight="1" spans="1:14">
      <c r="A1571" s="4"/>
      <c r="F1571" s="4"/>
      <c r="G1571" s="4"/>
      <c r="H1571" s="5"/>
      <c r="I1571" s="4"/>
      <c r="J1571" s="4"/>
      <c r="K1571" s="4"/>
      <c r="L1571" s="4"/>
      <c r="M1571" s="4"/>
      <c r="N1571" s="4"/>
    </row>
    <row r="1572" s="1" customFormat="1" customHeight="1" spans="1:14">
      <c r="A1572" s="4"/>
      <c r="F1572" s="4"/>
      <c r="G1572" s="4"/>
      <c r="H1572" s="5"/>
      <c r="I1572" s="4"/>
      <c r="J1572" s="4"/>
      <c r="K1572" s="4"/>
      <c r="L1572" s="4"/>
      <c r="M1572" s="4"/>
      <c r="N1572" s="4"/>
    </row>
    <row r="1573" s="1" customFormat="1" customHeight="1" spans="1:14">
      <c r="A1573" s="4"/>
      <c r="F1573" s="4"/>
      <c r="G1573" s="4"/>
      <c r="H1573" s="5"/>
      <c r="I1573" s="4"/>
      <c r="J1573" s="4"/>
      <c r="K1573" s="4"/>
      <c r="L1573" s="4"/>
      <c r="M1573" s="4"/>
      <c r="N1573" s="4"/>
    </row>
    <row r="1574" s="1" customFormat="1" customHeight="1" spans="1:14">
      <c r="A1574" s="4"/>
      <c r="F1574" s="4"/>
      <c r="G1574" s="4"/>
      <c r="H1574" s="5"/>
      <c r="I1574" s="4"/>
      <c r="J1574" s="4"/>
      <c r="K1574" s="4"/>
      <c r="L1574" s="4"/>
      <c r="M1574" s="4"/>
      <c r="N1574" s="4"/>
    </row>
    <row r="1575" s="1" customFormat="1" customHeight="1" spans="1:14">
      <c r="A1575" s="4"/>
      <c r="F1575" s="4"/>
      <c r="G1575" s="4"/>
      <c r="H1575" s="5"/>
      <c r="I1575" s="4"/>
      <c r="J1575" s="4"/>
      <c r="K1575" s="4"/>
      <c r="L1575" s="4"/>
      <c r="M1575" s="4"/>
      <c r="N1575" s="4"/>
    </row>
    <row r="1576" s="1" customFormat="1" customHeight="1" spans="1:14">
      <c r="A1576" s="4"/>
      <c r="F1576" s="4"/>
      <c r="G1576" s="4"/>
      <c r="H1576" s="5"/>
      <c r="I1576" s="4"/>
      <c r="J1576" s="4"/>
      <c r="K1576" s="4"/>
      <c r="L1576" s="4"/>
      <c r="M1576" s="4"/>
      <c r="N1576" s="4"/>
    </row>
    <row r="1577" s="1" customFormat="1" customHeight="1" spans="1:14">
      <c r="A1577" s="4"/>
      <c r="F1577" s="4"/>
      <c r="G1577" s="4"/>
      <c r="H1577" s="5"/>
      <c r="I1577" s="4"/>
      <c r="J1577" s="4"/>
      <c r="K1577" s="4"/>
      <c r="L1577" s="4"/>
      <c r="M1577" s="4"/>
      <c r="N1577" s="4"/>
    </row>
    <row r="1578" s="1" customFormat="1" customHeight="1" spans="1:14">
      <c r="A1578" s="4"/>
      <c r="F1578" s="4"/>
      <c r="G1578" s="4"/>
      <c r="H1578" s="5"/>
      <c r="I1578" s="4"/>
      <c r="J1578" s="4"/>
      <c r="K1578" s="4"/>
      <c r="L1578" s="4"/>
      <c r="M1578" s="4"/>
      <c r="N1578" s="4"/>
    </row>
    <row r="1579" s="1" customFormat="1" customHeight="1" spans="1:14">
      <c r="A1579" s="4"/>
      <c r="F1579" s="4"/>
      <c r="G1579" s="4"/>
      <c r="H1579" s="5"/>
      <c r="I1579" s="4"/>
      <c r="J1579" s="4"/>
      <c r="K1579" s="4"/>
      <c r="L1579" s="4"/>
      <c r="M1579" s="4"/>
      <c r="N1579" s="4"/>
    </row>
    <row r="1580" s="1" customFormat="1" customHeight="1" spans="1:14">
      <c r="A1580" s="4"/>
      <c r="F1580" s="4"/>
      <c r="G1580" s="4"/>
      <c r="H1580" s="5"/>
      <c r="I1580" s="4"/>
      <c r="J1580" s="4"/>
      <c r="K1580" s="4"/>
      <c r="L1580" s="4"/>
      <c r="M1580" s="4"/>
      <c r="N1580" s="4"/>
    </row>
    <row r="1581" s="1" customFormat="1" customHeight="1" spans="1:14">
      <c r="A1581" s="4"/>
      <c r="F1581" s="4"/>
      <c r="G1581" s="4"/>
      <c r="H1581" s="5"/>
      <c r="I1581" s="4"/>
      <c r="J1581" s="4"/>
      <c r="K1581" s="4"/>
      <c r="L1581" s="4"/>
      <c r="M1581" s="4"/>
      <c r="N1581" s="4"/>
    </row>
    <row r="1582" s="1" customFormat="1" customHeight="1" spans="1:14">
      <c r="A1582" s="4"/>
      <c r="F1582" s="4"/>
      <c r="G1582" s="4"/>
      <c r="H1582" s="5"/>
      <c r="I1582" s="4"/>
      <c r="J1582" s="4"/>
      <c r="K1582" s="4"/>
      <c r="L1582" s="4"/>
      <c r="M1582" s="4"/>
      <c r="N1582" s="4"/>
    </row>
    <row r="1583" s="1" customFormat="1" customHeight="1" spans="1:14">
      <c r="A1583" s="4"/>
      <c r="F1583" s="4"/>
      <c r="G1583" s="4"/>
      <c r="H1583" s="5"/>
      <c r="I1583" s="4"/>
      <c r="J1583" s="4"/>
      <c r="K1583" s="4"/>
      <c r="L1583" s="4"/>
      <c r="M1583" s="4"/>
      <c r="N1583" s="4"/>
    </row>
    <row r="1584" s="1" customFormat="1" customHeight="1" spans="1:14">
      <c r="A1584" s="4"/>
      <c r="F1584" s="4"/>
      <c r="G1584" s="4"/>
      <c r="H1584" s="5"/>
      <c r="I1584" s="4"/>
      <c r="J1584" s="4"/>
      <c r="K1584" s="4"/>
      <c r="L1584" s="4"/>
      <c r="M1584" s="4"/>
      <c r="N1584" s="4"/>
    </row>
    <row r="1585" s="1" customFormat="1" customHeight="1" spans="1:14">
      <c r="A1585" s="4"/>
      <c r="F1585" s="4"/>
      <c r="G1585" s="4"/>
      <c r="H1585" s="5"/>
      <c r="I1585" s="4"/>
      <c r="J1585" s="4"/>
      <c r="K1585" s="4"/>
      <c r="L1585" s="4"/>
      <c r="M1585" s="4"/>
      <c r="N1585" s="4"/>
    </row>
    <row r="1586" s="1" customFormat="1" customHeight="1" spans="1:14">
      <c r="A1586" s="4"/>
      <c r="F1586" s="4"/>
      <c r="G1586" s="4"/>
      <c r="H1586" s="5"/>
      <c r="I1586" s="4"/>
      <c r="J1586" s="4"/>
      <c r="K1586" s="4"/>
      <c r="L1586" s="4"/>
      <c r="M1586" s="4"/>
      <c r="N1586" s="4"/>
    </row>
    <row r="1587" s="1" customFormat="1" customHeight="1" spans="1:14">
      <c r="A1587" s="4"/>
      <c r="F1587" s="4"/>
      <c r="G1587" s="4"/>
      <c r="H1587" s="5"/>
      <c r="I1587" s="4"/>
      <c r="J1587" s="4"/>
      <c r="K1587" s="4"/>
      <c r="L1587" s="4"/>
      <c r="M1587" s="4"/>
      <c r="N1587" s="4"/>
    </row>
    <row r="1588" s="1" customFormat="1" customHeight="1" spans="1:14">
      <c r="A1588" s="4"/>
      <c r="F1588" s="4"/>
      <c r="G1588" s="4"/>
      <c r="H1588" s="5"/>
      <c r="I1588" s="4"/>
      <c r="J1588" s="4"/>
      <c r="K1588" s="4"/>
      <c r="L1588" s="4"/>
      <c r="M1588" s="4"/>
      <c r="N1588" s="4"/>
    </row>
    <row r="1589" s="1" customFormat="1" customHeight="1" spans="1:14">
      <c r="A1589" s="4"/>
      <c r="F1589" s="4"/>
      <c r="G1589" s="4"/>
      <c r="H1589" s="5"/>
      <c r="I1589" s="4"/>
      <c r="J1589" s="4"/>
      <c r="K1589" s="4"/>
      <c r="L1589" s="4"/>
      <c r="M1589" s="4"/>
      <c r="N1589" s="4"/>
    </row>
    <row r="1590" s="1" customFormat="1" customHeight="1" spans="1:14">
      <c r="A1590" s="4"/>
      <c r="F1590" s="4"/>
      <c r="G1590" s="4"/>
      <c r="H1590" s="5"/>
      <c r="I1590" s="4"/>
      <c r="J1590" s="4"/>
      <c r="K1590" s="4"/>
      <c r="L1590" s="4"/>
      <c r="M1590" s="4"/>
      <c r="N1590" s="4"/>
    </row>
    <row r="1591" s="1" customFormat="1" customHeight="1" spans="1:14">
      <c r="A1591" s="4"/>
      <c r="F1591" s="4"/>
      <c r="G1591" s="4"/>
      <c r="H1591" s="5"/>
      <c r="I1591" s="4"/>
      <c r="J1591" s="4"/>
      <c r="K1591" s="4"/>
      <c r="L1591" s="4"/>
      <c r="M1591" s="4"/>
      <c r="N1591" s="4"/>
    </row>
    <row r="1592" s="1" customFormat="1" customHeight="1" spans="1:14">
      <c r="A1592" s="4"/>
      <c r="F1592" s="4"/>
      <c r="G1592" s="4"/>
      <c r="H1592" s="5"/>
      <c r="I1592" s="4"/>
      <c r="J1592" s="4"/>
      <c r="K1592" s="4"/>
      <c r="L1592" s="4"/>
      <c r="M1592" s="4"/>
      <c r="N1592" s="4"/>
    </row>
    <row r="1593" s="1" customFormat="1" customHeight="1" spans="1:14">
      <c r="A1593" s="4"/>
      <c r="F1593" s="4"/>
      <c r="G1593" s="4"/>
      <c r="H1593" s="5"/>
      <c r="I1593" s="4"/>
      <c r="J1593" s="4"/>
      <c r="K1593" s="4"/>
      <c r="L1593" s="4"/>
      <c r="M1593" s="4"/>
      <c r="N1593" s="4"/>
    </row>
    <row r="1594" s="1" customFormat="1" customHeight="1" spans="1:14">
      <c r="A1594" s="4"/>
      <c r="F1594" s="4"/>
      <c r="G1594" s="4"/>
      <c r="H1594" s="5"/>
      <c r="I1594" s="4"/>
      <c r="J1594" s="4"/>
      <c r="K1594" s="4"/>
      <c r="L1594" s="4"/>
      <c r="M1594" s="4"/>
      <c r="N1594" s="4"/>
    </row>
    <row r="1595" s="1" customFormat="1" customHeight="1" spans="1:14">
      <c r="A1595" s="4"/>
      <c r="F1595" s="4"/>
      <c r="G1595" s="4"/>
      <c r="H1595" s="5"/>
      <c r="I1595" s="4"/>
      <c r="J1595" s="4"/>
      <c r="K1595" s="4"/>
      <c r="L1595" s="4"/>
      <c r="M1595" s="4"/>
      <c r="N1595" s="4"/>
    </row>
    <row r="1596" s="1" customFormat="1" customHeight="1" spans="1:14">
      <c r="A1596" s="4"/>
      <c r="F1596" s="4"/>
      <c r="G1596" s="4"/>
      <c r="H1596" s="5"/>
      <c r="I1596" s="4"/>
      <c r="J1596" s="4"/>
      <c r="K1596" s="4"/>
      <c r="L1596" s="4"/>
      <c r="M1596" s="4"/>
      <c r="N1596" s="4"/>
    </row>
    <row r="1597" s="1" customFormat="1" customHeight="1" spans="1:14">
      <c r="A1597" s="4"/>
      <c r="F1597" s="4"/>
      <c r="G1597" s="4"/>
      <c r="H1597" s="5"/>
      <c r="I1597" s="4"/>
      <c r="J1597" s="4"/>
      <c r="K1597" s="4"/>
      <c r="L1597" s="4"/>
      <c r="M1597" s="4"/>
      <c r="N1597" s="4"/>
    </row>
    <row r="1598" s="1" customFormat="1" customHeight="1" spans="1:14">
      <c r="A1598" s="4"/>
      <c r="F1598" s="4"/>
      <c r="G1598" s="4"/>
      <c r="H1598" s="5"/>
      <c r="I1598" s="4"/>
      <c r="J1598" s="4"/>
      <c r="K1598" s="4"/>
      <c r="L1598" s="4"/>
      <c r="M1598" s="4"/>
      <c r="N1598" s="4"/>
    </row>
    <row r="1599" s="1" customFormat="1" customHeight="1" spans="1:14">
      <c r="A1599" s="4"/>
      <c r="F1599" s="4"/>
      <c r="G1599" s="4"/>
      <c r="H1599" s="5"/>
      <c r="I1599" s="4"/>
      <c r="J1599" s="4"/>
      <c r="K1599" s="4"/>
      <c r="L1599" s="4"/>
      <c r="M1599" s="4"/>
      <c r="N1599" s="4"/>
    </row>
    <row r="1600" s="1" customFormat="1" customHeight="1" spans="1:14">
      <c r="A1600" s="4"/>
      <c r="F1600" s="4"/>
      <c r="G1600" s="4"/>
      <c r="H1600" s="5"/>
      <c r="I1600" s="4"/>
      <c r="J1600" s="4"/>
      <c r="K1600" s="4"/>
      <c r="L1600" s="4"/>
      <c r="M1600" s="4"/>
      <c r="N1600" s="4"/>
    </row>
    <row r="1601" s="1" customFormat="1" customHeight="1" spans="1:14">
      <c r="A1601" s="4"/>
      <c r="F1601" s="4"/>
      <c r="G1601" s="4"/>
      <c r="H1601" s="5"/>
      <c r="I1601" s="4"/>
      <c r="J1601" s="4"/>
      <c r="K1601" s="4"/>
      <c r="L1601" s="4"/>
      <c r="M1601" s="4"/>
      <c r="N1601" s="4"/>
    </row>
    <row r="1602" s="1" customFormat="1" customHeight="1" spans="1:14">
      <c r="A1602" s="4"/>
      <c r="F1602" s="4"/>
      <c r="G1602" s="4"/>
      <c r="H1602" s="5"/>
      <c r="I1602" s="4"/>
      <c r="J1602" s="4"/>
      <c r="K1602" s="4"/>
      <c r="L1602" s="4"/>
      <c r="M1602" s="4"/>
      <c r="N1602" s="4"/>
    </row>
    <row r="1603" s="1" customFormat="1" customHeight="1" spans="1:14">
      <c r="A1603" s="4"/>
      <c r="F1603" s="4"/>
      <c r="G1603" s="4"/>
      <c r="H1603" s="5"/>
      <c r="I1603" s="4"/>
      <c r="J1603" s="4"/>
      <c r="K1603" s="4"/>
      <c r="L1603" s="4"/>
      <c r="M1603" s="4"/>
      <c r="N1603" s="4"/>
    </row>
    <row r="1604" s="1" customFormat="1" customHeight="1" spans="1:14">
      <c r="A1604" s="4"/>
      <c r="F1604" s="4"/>
      <c r="G1604" s="4"/>
      <c r="H1604" s="5"/>
      <c r="I1604" s="4"/>
      <c r="J1604" s="4"/>
      <c r="K1604" s="4"/>
      <c r="L1604" s="4"/>
      <c r="M1604" s="4"/>
      <c r="N1604" s="4"/>
    </row>
    <row r="1605" s="1" customFormat="1" customHeight="1" spans="1:14">
      <c r="A1605" s="4"/>
      <c r="F1605" s="4"/>
      <c r="G1605" s="4"/>
      <c r="H1605" s="5"/>
      <c r="I1605" s="4"/>
      <c r="J1605" s="4"/>
      <c r="K1605" s="4"/>
      <c r="L1605" s="4"/>
      <c r="M1605" s="4"/>
      <c r="N1605" s="4"/>
    </row>
    <row r="1606" s="1" customFormat="1" customHeight="1" spans="1:14">
      <c r="A1606" s="4"/>
      <c r="F1606" s="4"/>
      <c r="G1606" s="4"/>
      <c r="H1606" s="5"/>
      <c r="I1606" s="4"/>
      <c r="J1606" s="4"/>
      <c r="K1606" s="4"/>
      <c r="L1606" s="4"/>
      <c r="M1606" s="4"/>
      <c r="N1606" s="4"/>
    </row>
    <row r="1607" s="1" customFormat="1" customHeight="1" spans="1:14">
      <c r="A1607" s="4"/>
      <c r="F1607" s="4"/>
      <c r="G1607" s="4"/>
      <c r="H1607" s="5"/>
      <c r="I1607" s="4"/>
      <c r="J1607" s="4"/>
      <c r="K1607" s="4"/>
      <c r="L1607" s="4"/>
      <c r="M1607" s="4"/>
      <c r="N1607" s="4"/>
    </row>
    <row r="1608" s="1" customFormat="1" customHeight="1" spans="1:14">
      <c r="A1608" s="4"/>
      <c r="F1608" s="4"/>
      <c r="G1608" s="4"/>
      <c r="H1608" s="5"/>
      <c r="I1608" s="4"/>
      <c r="J1608" s="4"/>
      <c r="K1608" s="4"/>
      <c r="L1608" s="4"/>
      <c r="M1608" s="4"/>
      <c r="N1608" s="4"/>
    </row>
    <row r="1609" s="1" customFormat="1" customHeight="1" spans="1:14">
      <c r="A1609" s="4"/>
      <c r="F1609" s="4"/>
      <c r="G1609" s="4"/>
      <c r="H1609" s="5"/>
      <c r="I1609" s="4"/>
      <c r="J1609" s="4"/>
      <c r="K1609" s="4"/>
      <c r="L1609" s="4"/>
      <c r="M1609" s="4"/>
      <c r="N1609" s="4"/>
    </row>
    <row r="1610" s="1" customFormat="1" customHeight="1" spans="1:14">
      <c r="A1610" s="4"/>
      <c r="F1610" s="4"/>
      <c r="G1610" s="4"/>
      <c r="H1610" s="5"/>
      <c r="I1610" s="4"/>
      <c r="J1610" s="4"/>
      <c r="K1610" s="4"/>
      <c r="L1610" s="4"/>
      <c r="M1610" s="4"/>
      <c r="N1610" s="4"/>
    </row>
    <row r="1611" s="1" customFormat="1" customHeight="1" spans="1:14">
      <c r="A1611" s="4"/>
      <c r="F1611" s="4"/>
      <c r="G1611" s="4"/>
      <c r="H1611" s="5"/>
      <c r="I1611" s="4"/>
      <c r="J1611" s="4"/>
      <c r="K1611" s="4"/>
      <c r="L1611" s="4"/>
      <c r="M1611" s="4"/>
      <c r="N1611" s="4"/>
    </row>
    <row r="1612" s="1" customFormat="1" customHeight="1" spans="1:14">
      <c r="A1612" s="4"/>
      <c r="F1612" s="4"/>
      <c r="G1612" s="4"/>
      <c r="H1612" s="5"/>
      <c r="I1612" s="4"/>
      <c r="J1612" s="4"/>
      <c r="K1612" s="4"/>
      <c r="L1612" s="4"/>
      <c r="M1612" s="4"/>
      <c r="N1612" s="4"/>
    </row>
    <row r="1613" s="1" customFormat="1" customHeight="1" spans="1:14">
      <c r="A1613" s="4"/>
      <c r="F1613" s="4"/>
      <c r="G1613" s="4"/>
      <c r="H1613" s="5"/>
      <c r="I1613" s="4"/>
      <c r="J1613" s="4"/>
      <c r="K1613" s="4"/>
      <c r="L1613" s="4"/>
      <c r="M1613" s="4"/>
      <c r="N1613" s="4"/>
    </row>
    <row r="1614" s="1" customFormat="1" customHeight="1" spans="1:14">
      <c r="A1614" s="4"/>
      <c r="F1614" s="4"/>
      <c r="G1614" s="4"/>
      <c r="H1614" s="5"/>
      <c r="I1614" s="4"/>
      <c r="J1614" s="4"/>
      <c r="K1614" s="4"/>
      <c r="L1614" s="4"/>
      <c r="M1614" s="4"/>
      <c r="N1614" s="4"/>
    </row>
    <row r="1615" s="1" customFormat="1" customHeight="1" spans="1:14">
      <c r="A1615" s="4"/>
      <c r="F1615" s="4"/>
      <c r="G1615" s="4"/>
      <c r="H1615" s="5"/>
      <c r="I1615" s="4"/>
      <c r="J1615" s="4"/>
      <c r="K1615" s="4"/>
      <c r="L1615" s="4"/>
      <c r="M1615" s="4"/>
      <c r="N1615" s="4"/>
    </row>
    <row r="1616" s="1" customFormat="1" customHeight="1" spans="1:14">
      <c r="A1616" s="4"/>
      <c r="F1616" s="4"/>
      <c r="G1616" s="4"/>
      <c r="H1616" s="5"/>
      <c r="I1616" s="4"/>
      <c r="J1616" s="4"/>
      <c r="K1616" s="4"/>
      <c r="L1616" s="4"/>
      <c r="M1616" s="4"/>
      <c r="N1616" s="4"/>
    </row>
    <row r="1617" s="1" customFormat="1" customHeight="1" spans="1:14">
      <c r="A1617" s="4"/>
      <c r="F1617" s="4"/>
      <c r="G1617" s="4"/>
      <c r="H1617" s="5"/>
      <c r="I1617" s="4"/>
      <c r="J1617" s="4"/>
      <c r="K1617" s="4"/>
      <c r="L1617" s="4"/>
      <c r="M1617" s="4"/>
      <c r="N1617" s="4"/>
    </row>
    <row r="1618" s="1" customFormat="1" customHeight="1" spans="1:14">
      <c r="A1618" s="4"/>
      <c r="F1618" s="4"/>
      <c r="G1618" s="4"/>
      <c r="H1618" s="5"/>
      <c r="I1618" s="4"/>
      <c r="J1618" s="4"/>
      <c r="K1618" s="4"/>
      <c r="L1618" s="4"/>
      <c r="M1618" s="4"/>
      <c r="N1618" s="4"/>
    </row>
    <row r="1619" s="1" customFormat="1" customHeight="1" spans="1:14">
      <c r="A1619" s="4"/>
      <c r="F1619" s="4"/>
      <c r="G1619" s="4"/>
      <c r="H1619" s="5"/>
      <c r="I1619" s="4"/>
      <c r="J1619" s="4"/>
      <c r="K1619" s="4"/>
      <c r="L1619" s="4"/>
      <c r="M1619" s="4"/>
      <c r="N1619" s="4"/>
    </row>
    <row r="1620" s="1" customFormat="1" customHeight="1" spans="1:14">
      <c r="A1620" s="4"/>
      <c r="F1620" s="4"/>
      <c r="G1620" s="4"/>
      <c r="H1620" s="5"/>
      <c r="I1620" s="4"/>
      <c r="J1620" s="4"/>
      <c r="K1620" s="4"/>
      <c r="L1620" s="4"/>
      <c r="M1620" s="4"/>
      <c r="N1620" s="4"/>
    </row>
    <row r="1621" s="1" customFormat="1" customHeight="1" spans="1:14">
      <c r="A1621" s="4"/>
      <c r="F1621" s="4"/>
      <c r="G1621" s="4"/>
      <c r="H1621" s="5"/>
      <c r="I1621" s="4"/>
      <c r="J1621" s="4"/>
      <c r="K1621" s="4"/>
      <c r="L1621" s="4"/>
      <c r="M1621" s="4"/>
      <c r="N1621" s="4"/>
    </row>
    <row r="1622" s="1" customFormat="1" customHeight="1" spans="1:14">
      <c r="A1622" s="4"/>
      <c r="F1622" s="4"/>
      <c r="G1622" s="4"/>
      <c r="H1622" s="5"/>
      <c r="I1622" s="4"/>
      <c r="J1622" s="4"/>
      <c r="K1622" s="4"/>
      <c r="L1622" s="4"/>
      <c r="M1622" s="4"/>
      <c r="N1622" s="4"/>
    </row>
    <row r="1623" s="1" customFormat="1" customHeight="1" spans="1:14">
      <c r="A1623" s="4"/>
      <c r="F1623" s="4"/>
      <c r="G1623" s="4"/>
      <c r="H1623" s="5"/>
      <c r="I1623" s="4"/>
      <c r="J1623" s="4"/>
      <c r="K1623" s="4"/>
      <c r="L1623" s="4"/>
      <c r="M1623" s="4"/>
      <c r="N1623" s="4"/>
    </row>
    <row r="1624" s="1" customFormat="1" customHeight="1" spans="1:14">
      <c r="A1624" s="4"/>
      <c r="F1624" s="4"/>
      <c r="G1624" s="4"/>
      <c r="H1624" s="5"/>
      <c r="I1624" s="4"/>
      <c r="J1624" s="4"/>
      <c r="K1624" s="4"/>
      <c r="L1624" s="4"/>
      <c r="M1624" s="4"/>
      <c r="N1624" s="4"/>
    </row>
    <row r="1625" s="1" customFormat="1" customHeight="1" spans="1:14">
      <c r="A1625" s="4"/>
      <c r="F1625" s="4"/>
      <c r="G1625" s="4"/>
      <c r="H1625" s="5"/>
      <c r="I1625" s="4"/>
      <c r="J1625" s="4"/>
      <c r="K1625" s="4"/>
      <c r="L1625" s="4"/>
      <c r="M1625" s="4"/>
      <c r="N1625" s="4"/>
    </row>
    <row r="1626" s="1" customFormat="1" customHeight="1" spans="1:14">
      <c r="A1626" s="4"/>
      <c r="F1626" s="4"/>
      <c r="G1626" s="4"/>
      <c r="H1626" s="5"/>
      <c r="I1626" s="4"/>
      <c r="J1626" s="4"/>
      <c r="K1626" s="4"/>
      <c r="L1626" s="4"/>
      <c r="M1626" s="4"/>
      <c r="N1626" s="4"/>
    </row>
    <row r="1627" s="1" customFormat="1" customHeight="1" spans="1:14">
      <c r="A1627" s="4"/>
      <c r="F1627" s="4"/>
      <c r="G1627" s="4"/>
      <c r="H1627" s="5"/>
      <c r="I1627" s="4"/>
      <c r="J1627" s="4"/>
      <c r="K1627" s="4"/>
      <c r="L1627" s="4"/>
      <c r="M1627" s="4"/>
      <c r="N1627" s="4"/>
    </row>
    <row r="1628" s="1" customFormat="1" customHeight="1" spans="1:14">
      <c r="A1628" s="4"/>
      <c r="F1628" s="4"/>
      <c r="G1628" s="4"/>
      <c r="H1628" s="5"/>
      <c r="I1628" s="4"/>
      <c r="J1628" s="4"/>
      <c r="K1628" s="4"/>
      <c r="L1628" s="4"/>
      <c r="M1628" s="4"/>
      <c r="N1628" s="4"/>
    </row>
    <row r="1629" s="1" customFormat="1" customHeight="1" spans="1:14">
      <c r="A1629" s="4"/>
      <c r="F1629" s="4"/>
      <c r="G1629" s="4"/>
      <c r="H1629" s="5"/>
      <c r="I1629" s="4"/>
      <c r="J1629" s="4"/>
      <c r="K1629" s="4"/>
      <c r="L1629" s="4"/>
      <c r="M1629" s="4"/>
      <c r="N1629" s="4"/>
    </row>
    <row r="1630" s="1" customFormat="1" customHeight="1" spans="1:14">
      <c r="A1630" s="4"/>
      <c r="F1630" s="4"/>
      <c r="G1630" s="4"/>
      <c r="H1630" s="5"/>
      <c r="I1630" s="4"/>
      <c r="J1630" s="4"/>
      <c r="K1630" s="4"/>
      <c r="L1630" s="4"/>
      <c r="M1630" s="4"/>
      <c r="N1630" s="4"/>
    </row>
    <row r="1631" s="1" customFormat="1" customHeight="1" spans="1:14">
      <c r="A1631" s="4"/>
      <c r="F1631" s="4"/>
      <c r="G1631" s="4"/>
      <c r="H1631" s="5"/>
      <c r="I1631" s="4"/>
      <c r="J1631" s="4"/>
      <c r="K1631" s="4"/>
      <c r="L1631" s="4"/>
      <c r="M1631" s="4"/>
      <c r="N1631" s="4"/>
    </row>
    <row r="1632" s="1" customFormat="1" customHeight="1" spans="1:14">
      <c r="A1632" s="4"/>
      <c r="F1632" s="4"/>
      <c r="G1632" s="4"/>
      <c r="H1632" s="5"/>
      <c r="I1632" s="4"/>
      <c r="J1632" s="4"/>
      <c r="K1632" s="4"/>
      <c r="L1632" s="4"/>
      <c r="M1632" s="4"/>
      <c r="N1632" s="4"/>
    </row>
    <row r="1633" s="1" customFormat="1" customHeight="1" spans="1:14">
      <c r="A1633" s="4"/>
      <c r="F1633" s="4"/>
      <c r="G1633" s="4"/>
      <c r="H1633" s="5"/>
      <c r="I1633" s="4"/>
      <c r="J1633" s="4"/>
      <c r="K1633" s="4"/>
      <c r="L1633" s="4"/>
      <c r="M1633" s="4"/>
      <c r="N1633" s="4"/>
    </row>
    <row r="1634" s="1" customFormat="1" customHeight="1" spans="1:14">
      <c r="A1634" s="4"/>
      <c r="F1634" s="4"/>
      <c r="G1634" s="4"/>
      <c r="H1634" s="5"/>
      <c r="I1634" s="4"/>
      <c r="J1634" s="4"/>
      <c r="K1634" s="4"/>
      <c r="L1634" s="4"/>
      <c r="M1634" s="4"/>
      <c r="N1634" s="4"/>
    </row>
    <row r="1635" s="1" customFormat="1" customHeight="1" spans="1:14">
      <c r="A1635" s="4"/>
      <c r="F1635" s="4"/>
      <c r="G1635" s="4"/>
      <c r="H1635" s="5"/>
      <c r="I1635" s="4"/>
      <c r="J1635" s="4"/>
      <c r="K1635" s="4"/>
      <c r="L1635" s="4"/>
      <c r="M1635" s="4"/>
      <c r="N1635" s="4"/>
    </row>
    <row r="1636" s="1" customFormat="1" customHeight="1" spans="1:14">
      <c r="A1636" s="4"/>
      <c r="F1636" s="4"/>
      <c r="G1636" s="4"/>
      <c r="H1636" s="5"/>
      <c r="I1636" s="4"/>
      <c r="J1636" s="4"/>
      <c r="K1636" s="4"/>
      <c r="L1636" s="4"/>
      <c r="M1636" s="4"/>
      <c r="N1636" s="4"/>
    </row>
    <row r="1637" s="1" customFormat="1" customHeight="1" spans="1:14">
      <c r="A1637" s="4"/>
      <c r="F1637" s="4"/>
      <c r="G1637" s="4"/>
      <c r="H1637" s="5"/>
      <c r="I1637" s="4"/>
      <c r="J1637" s="4"/>
      <c r="K1637" s="4"/>
      <c r="L1637" s="4"/>
      <c r="M1637" s="4"/>
      <c r="N1637" s="4"/>
    </row>
    <row r="1638" s="1" customFormat="1" customHeight="1" spans="1:14">
      <c r="A1638" s="4"/>
      <c r="F1638" s="4"/>
      <c r="G1638" s="4"/>
      <c r="H1638" s="5"/>
      <c r="I1638" s="4"/>
      <c r="J1638" s="4"/>
      <c r="K1638" s="4"/>
      <c r="L1638" s="4"/>
      <c r="M1638" s="4"/>
      <c r="N1638" s="4"/>
    </row>
    <row r="1639" s="1" customFormat="1" customHeight="1" spans="1:14">
      <c r="A1639" s="4"/>
      <c r="F1639" s="4"/>
      <c r="G1639" s="4"/>
      <c r="H1639" s="5"/>
      <c r="I1639" s="4"/>
      <c r="J1639" s="4"/>
      <c r="K1639" s="4"/>
      <c r="L1639" s="4"/>
      <c r="M1639" s="4"/>
      <c r="N1639" s="4"/>
    </row>
    <row r="1640" s="1" customFormat="1" customHeight="1" spans="1:14">
      <c r="A1640" s="4"/>
      <c r="F1640" s="4"/>
      <c r="G1640" s="4"/>
      <c r="H1640" s="5"/>
      <c r="I1640" s="4"/>
      <c r="J1640" s="4"/>
      <c r="K1640" s="4"/>
      <c r="L1640" s="4"/>
      <c r="M1640" s="4"/>
      <c r="N1640" s="4"/>
    </row>
    <row r="1641" s="1" customFormat="1" customHeight="1" spans="1:14">
      <c r="A1641" s="4"/>
      <c r="F1641" s="4"/>
      <c r="G1641" s="4"/>
      <c r="H1641" s="5"/>
      <c r="I1641" s="4"/>
      <c r="J1641" s="4"/>
      <c r="K1641" s="4"/>
      <c r="L1641" s="4"/>
      <c r="M1641" s="4"/>
      <c r="N1641" s="4"/>
    </row>
    <row r="1642" s="1" customFormat="1" customHeight="1" spans="1:14">
      <c r="A1642" s="4"/>
      <c r="F1642" s="4"/>
      <c r="G1642" s="4"/>
      <c r="H1642" s="5"/>
      <c r="I1642" s="4"/>
      <c r="J1642" s="4"/>
      <c r="K1642" s="4"/>
      <c r="L1642" s="4"/>
      <c r="M1642" s="4"/>
      <c r="N1642" s="4"/>
    </row>
    <row r="1643" s="1" customFormat="1" customHeight="1" spans="1:14">
      <c r="A1643" s="4"/>
      <c r="F1643" s="4"/>
      <c r="G1643" s="4"/>
      <c r="H1643" s="5"/>
      <c r="I1643" s="4"/>
      <c r="J1643" s="4"/>
      <c r="K1643" s="4"/>
      <c r="L1643" s="4"/>
      <c r="M1643" s="4"/>
      <c r="N1643" s="4"/>
    </row>
    <row r="1644" s="1" customFormat="1" customHeight="1" spans="1:14">
      <c r="A1644" s="4"/>
      <c r="F1644" s="4"/>
      <c r="G1644" s="4"/>
      <c r="H1644" s="5"/>
      <c r="I1644" s="4"/>
      <c r="J1644" s="4"/>
      <c r="K1644" s="4"/>
      <c r="L1644" s="4"/>
      <c r="M1644" s="4"/>
      <c r="N1644" s="4"/>
    </row>
    <row r="1645" s="1" customFormat="1" customHeight="1" spans="1:14">
      <c r="A1645" s="4"/>
      <c r="F1645" s="4"/>
      <c r="G1645" s="4"/>
      <c r="H1645" s="5"/>
      <c r="I1645" s="4"/>
      <c r="J1645" s="4"/>
      <c r="K1645" s="4"/>
      <c r="L1645" s="4"/>
      <c r="M1645" s="4"/>
      <c r="N1645" s="4"/>
    </row>
    <row r="1646" s="1" customFormat="1" customHeight="1" spans="1:14">
      <c r="A1646" s="4"/>
      <c r="F1646" s="4"/>
      <c r="G1646" s="4"/>
      <c r="H1646" s="5"/>
      <c r="I1646" s="4"/>
      <c r="J1646" s="4"/>
      <c r="K1646" s="4"/>
      <c r="L1646" s="4"/>
      <c r="M1646" s="4"/>
      <c r="N1646" s="4"/>
    </row>
    <row r="1647" s="1" customFormat="1" customHeight="1" spans="1:14">
      <c r="A1647" s="4"/>
      <c r="F1647" s="4"/>
      <c r="G1647" s="4"/>
      <c r="H1647" s="5"/>
      <c r="I1647" s="4"/>
      <c r="J1647" s="4"/>
      <c r="K1647" s="4"/>
      <c r="L1647" s="4"/>
      <c r="M1647" s="4"/>
      <c r="N1647" s="4"/>
    </row>
    <row r="1648" s="1" customFormat="1" customHeight="1" spans="1:14">
      <c r="A1648" s="4"/>
      <c r="F1648" s="4"/>
      <c r="G1648" s="4"/>
      <c r="H1648" s="5"/>
      <c r="I1648" s="4"/>
      <c r="J1648" s="4"/>
      <c r="K1648" s="4"/>
      <c r="L1648" s="4"/>
      <c r="M1648" s="4"/>
      <c r="N1648" s="4"/>
    </row>
    <row r="1649" s="1" customFormat="1" customHeight="1" spans="1:14">
      <c r="A1649" s="4"/>
      <c r="F1649" s="4"/>
      <c r="G1649" s="4"/>
      <c r="H1649" s="5"/>
      <c r="I1649" s="4"/>
      <c r="J1649" s="4"/>
      <c r="K1649" s="4"/>
      <c r="L1649" s="4"/>
      <c r="M1649" s="4"/>
      <c r="N1649" s="4"/>
    </row>
    <row r="1650" s="1" customFormat="1" customHeight="1" spans="1:14">
      <c r="A1650" s="4"/>
      <c r="F1650" s="4"/>
      <c r="G1650" s="4"/>
      <c r="H1650" s="5"/>
      <c r="I1650" s="4"/>
      <c r="J1650" s="4"/>
      <c r="K1650" s="4"/>
      <c r="L1650" s="4"/>
      <c r="M1650" s="4"/>
      <c r="N1650" s="4"/>
    </row>
    <row r="1651" s="1" customFormat="1" customHeight="1" spans="1:14">
      <c r="A1651" s="4"/>
      <c r="F1651" s="4"/>
      <c r="G1651" s="4"/>
      <c r="H1651" s="5"/>
      <c r="I1651" s="4"/>
      <c r="J1651" s="4"/>
      <c r="K1651" s="4"/>
      <c r="L1651" s="4"/>
      <c r="M1651" s="4"/>
      <c r="N1651" s="4"/>
    </row>
    <row r="1652" s="1" customFormat="1" customHeight="1" spans="1:14">
      <c r="A1652" s="4"/>
      <c r="F1652" s="4"/>
      <c r="G1652" s="4"/>
      <c r="H1652" s="5"/>
      <c r="I1652" s="4"/>
      <c r="J1652" s="4"/>
      <c r="K1652" s="4"/>
      <c r="L1652" s="4"/>
      <c r="M1652" s="4"/>
      <c r="N1652" s="4"/>
    </row>
    <row r="1653" s="1" customFormat="1" customHeight="1" spans="1:14">
      <c r="A1653" s="4"/>
      <c r="F1653" s="4"/>
      <c r="G1653" s="4"/>
      <c r="H1653" s="5"/>
      <c r="I1653" s="4"/>
      <c r="J1653" s="4"/>
      <c r="K1653" s="4"/>
      <c r="L1653" s="4"/>
      <c r="M1653" s="4"/>
      <c r="N1653" s="4"/>
    </row>
    <row r="1654" s="1" customFormat="1" customHeight="1" spans="1:14">
      <c r="A1654" s="4"/>
      <c r="F1654" s="4"/>
      <c r="G1654" s="4"/>
      <c r="H1654" s="5"/>
      <c r="I1654" s="4"/>
      <c r="J1654" s="4"/>
      <c r="K1654" s="4"/>
      <c r="L1654" s="4"/>
      <c r="M1654" s="4"/>
      <c r="N1654" s="4"/>
    </row>
    <row r="1655" s="1" customFormat="1" customHeight="1" spans="1:14">
      <c r="A1655" s="4"/>
      <c r="F1655" s="4"/>
      <c r="G1655" s="4"/>
      <c r="H1655" s="5"/>
      <c r="I1655" s="4"/>
      <c r="J1655" s="4"/>
      <c r="K1655" s="4"/>
      <c r="L1655" s="4"/>
      <c r="M1655" s="4"/>
      <c r="N1655" s="4"/>
    </row>
    <row r="1656" s="1" customFormat="1" customHeight="1" spans="1:14">
      <c r="A1656" s="4"/>
      <c r="F1656" s="4"/>
      <c r="G1656" s="4"/>
      <c r="H1656" s="5"/>
      <c r="I1656" s="4"/>
      <c r="J1656" s="4"/>
      <c r="K1656" s="4"/>
      <c r="L1656" s="4"/>
      <c r="M1656" s="4"/>
      <c r="N1656" s="4"/>
    </row>
    <row r="1657" s="1" customFormat="1" customHeight="1" spans="1:14">
      <c r="A1657" s="4"/>
      <c r="F1657" s="4"/>
      <c r="G1657" s="4"/>
      <c r="H1657" s="5"/>
      <c r="I1657" s="4"/>
      <c r="J1657" s="4"/>
      <c r="K1657" s="4"/>
      <c r="L1657" s="4"/>
      <c r="M1657" s="4"/>
      <c r="N1657" s="4"/>
    </row>
    <row r="1658" s="1" customFormat="1" customHeight="1" spans="1:14">
      <c r="A1658" s="4"/>
      <c r="F1658" s="4"/>
      <c r="G1658" s="4"/>
      <c r="H1658" s="5"/>
      <c r="I1658" s="4"/>
      <c r="J1658" s="4"/>
      <c r="K1658" s="4"/>
      <c r="L1658" s="4"/>
      <c r="M1658" s="4"/>
      <c r="N1658" s="4"/>
    </row>
    <row r="1659" s="1" customFormat="1" customHeight="1" spans="1:14">
      <c r="A1659" s="4"/>
      <c r="F1659" s="4"/>
      <c r="G1659" s="4"/>
      <c r="H1659" s="5"/>
      <c r="I1659" s="4"/>
      <c r="J1659" s="4"/>
      <c r="K1659" s="4"/>
      <c r="L1659" s="4"/>
      <c r="M1659" s="4"/>
      <c r="N1659" s="4"/>
    </row>
    <row r="1660" s="1" customFormat="1" customHeight="1" spans="1:14">
      <c r="A1660" s="4"/>
      <c r="F1660" s="4"/>
      <c r="G1660" s="4"/>
      <c r="H1660" s="5"/>
      <c r="I1660" s="4"/>
      <c r="J1660" s="4"/>
      <c r="K1660" s="4"/>
      <c r="L1660" s="4"/>
      <c r="M1660" s="4"/>
      <c r="N1660" s="4"/>
    </row>
    <row r="1661" s="1" customFormat="1" customHeight="1" spans="1:14">
      <c r="A1661" s="4"/>
      <c r="F1661" s="4"/>
      <c r="G1661" s="4"/>
      <c r="H1661" s="5"/>
      <c r="I1661" s="4"/>
      <c r="J1661" s="4"/>
      <c r="K1661" s="4"/>
      <c r="L1661" s="4"/>
      <c r="M1661" s="4"/>
      <c r="N1661" s="4"/>
    </row>
    <row r="1662" s="1" customFormat="1" customHeight="1" spans="1:14">
      <c r="A1662" s="4"/>
      <c r="F1662" s="4"/>
      <c r="G1662" s="4"/>
      <c r="H1662" s="5"/>
      <c r="I1662" s="4"/>
      <c r="J1662" s="4"/>
      <c r="K1662" s="4"/>
      <c r="L1662" s="4"/>
      <c r="M1662" s="4"/>
      <c r="N1662" s="4"/>
    </row>
    <row r="1663" s="1" customFormat="1" customHeight="1" spans="1:14">
      <c r="A1663" s="4"/>
      <c r="F1663" s="4"/>
      <c r="G1663" s="4"/>
      <c r="H1663" s="5"/>
      <c r="I1663" s="4"/>
      <c r="J1663" s="4"/>
      <c r="K1663" s="4"/>
      <c r="L1663" s="4"/>
      <c r="M1663" s="4"/>
      <c r="N1663" s="4"/>
    </row>
    <row r="1664" s="1" customFormat="1" customHeight="1" spans="1:14">
      <c r="A1664" s="4"/>
      <c r="F1664" s="4"/>
      <c r="G1664" s="4"/>
      <c r="H1664" s="5"/>
      <c r="I1664" s="4"/>
      <c r="J1664" s="4"/>
      <c r="K1664" s="4"/>
      <c r="L1664" s="4"/>
      <c r="M1664" s="4"/>
      <c r="N1664" s="4"/>
    </row>
    <row r="1665" s="1" customFormat="1" customHeight="1" spans="1:14">
      <c r="A1665" s="4"/>
      <c r="F1665" s="4"/>
      <c r="G1665" s="4"/>
      <c r="H1665" s="5"/>
      <c r="I1665" s="4"/>
      <c r="J1665" s="4"/>
      <c r="K1665" s="4"/>
      <c r="L1665" s="4"/>
      <c r="M1665" s="4"/>
      <c r="N1665" s="4"/>
    </row>
    <row r="1666" s="1" customFormat="1" customHeight="1" spans="1:14">
      <c r="A1666" s="4"/>
      <c r="F1666" s="4"/>
      <c r="G1666" s="4"/>
      <c r="H1666" s="5"/>
      <c r="I1666" s="4"/>
      <c r="J1666" s="4"/>
      <c r="K1666" s="4"/>
      <c r="L1666" s="4"/>
      <c r="M1666" s="4"/>
      <c r="N1666" s="4"/>
    </row>
    <row r="1667" s="1" customFormat="1" customHeight="1" spans="1:14">
      <c r="A1667" s="4"/>
      <c r="F1667" s="4"/>
      <c r="G1667" s="4"/>
      <c r="H1667" s="5"/>
      <c r="I1667" s="4"/>
      <c r="J1667" s="4"/>
      <c r="K1667" s="4"/>
      <c r="L1667" s="4"/>
      <c r="M1667" s="4"/>
      <c r="N1667" s="4"/>
    </row>
    <row r="1668" s="1" customFormat="1" customHeight="1" spans="1:14">
      <c r="A1668" s="4"/>
      <c r="F1668" s="4"/>
      <c r="G1668" s="4"/>
      <c r="H1668" s="5"/>
      <c r="I1668" s="4"/>
      <c r="J1668" s="4"/>
      <c r="K1668" s="4"/>
      <c r="L1668" s="4"/>
      <c r="M1668" s="4"/>
      <c r="N1668" s="4"/>
    </row>
    <row r="1669" s="1" customFormat="1" customHeight="1" spans="1:14">
      <c r="A1669" s="4"/>
      <c r="F1669" s="4"/>
      <c r="G1669" s="4"/>
      <c r="H1669" s="5"/>
      <c r="I1669" s="4"/>
      <c r="J1669" s="4"/>
      <c r="K1669" s="4"/>
      <c r="L1669" s="4"/>
      <c r="M1669" s="4"/>
      <c r="N1669" s="4"/>
    </row>
    <row r="1670" s="1" customFormat="1" customHeight="1" spans="1:14">
      <c r="A1670" s="4"/>
      <c r="F1670" s="4"/>
      <c r="G1670" s="4"/>
      <c r="H1670" s="5"/>
      <c r="I1670" s="4"/>
      <c r="J1670" s="4"/>
      <c r="K1670" s="4"/>
      <c r="L1670" s="4"/>
      <c r="M1670" s="4"/>
      <c r="N1670" s="4"/>
    </row>
    <row r="1671" s="1" customFormat="1" customHeight="1" spans="1:14">
      <c r="A1671" s="4"/>
      <c r="F1671" s="4"/>
      <c r="G1671" s="4"/>
      <c r="H1671" s="5"/>
      <c r="I1671" s="4"/>
      <c r="J1671" s="4"/>
      <c r="K1671" s="4"/>
      <c r="L1671" s="4"/>
      <c r="M1671" s="4"/>
      <c r="N1671" s="4"/>
    </row>
    <row r="1672" s="1" customFormat="1" customHeight="1" spans="1:14">
      <c r="A1672" s="4"/>
      <c r="F1672" s="4"/>
      <c r="G1672" s="4"/>
      <c r="H1672" s="5"/>
      <c r="I1672" s="4"/>
      <c r="J1672" s="4"/>
      <c r="K1672" s="4"/>
      <c r="L1672" s="4"/>
      <c r="M1672" s="4"/>
      <c r="N1672" s="4"/>
    </row>
    <row r="1673" s="1" customFormat="1" customHeight="1" spans="1:14">
      <c r="A1673" s="4"/>
      <c r="F1673" s="4"/>
      <c r="G1673" s="4"/>
      <c r="H1673" s="5"/>
      <c r="I1673" s="4"/>
      <c r="J1673" s="4"/>
      <c r="K1673" s="4"/>
      <c r="L1673" s="4"/>
      <c r="M1673" s="4"/>
      <c r="N1673" s="4"/>
    </row>
    <row r="1674" s="1" customFormat="1" customHeight="1" spans="1:14">
      <c r="A1674" s="4"/>
      <c r="F1674" s="4"/>
      <c r="G1674" s="4"/>
      <c r="H1674" s="5"/>
      <c r="I1674" s="4"/>
      <c r="J1674" s="4"/>
      <c r="K1674" s="4"/>
      <c r="L1674" s="4"/>
      <c r="M1674" s="4"/>
      <c r="N1674" s="4"/>
    </row>
    <row r="1675" s="1" customFormat="1" customHeight="1" spans="1:14">
      <c r="A1675" s="4"/>
      <c r="F1675" s="4"/>
      <c r="G1675" s="4"/>
      <c r="H1675" s="5"/>
      <c r="I1675" s="4"/>
      <c r="J1675" s="4"/>
      <c r="K1675" s="4"/>
      <c r="L1675" s="4"/>
      <c r="M1675" s="4"/>
      <c r="N1675" s="4"/>
    </row>
    <row r="1676" s="1" customFormat="1" customHeight="1" spans="1:14">
      <c r="A1676" s="4"/>
      <c r="F1676" s="4"/>
      <c r="G1676" s="4"/>
      <c r="H1676" s="5"/>
      <c r="I1676" s="4"/>
      <c r="J1676" s="4"/>
      <c r="K1676" s="4"/>
      <c r="L1676" s="4"/>
      <c r="M1676" s="4"/>
      <c r="N1676" s="4"/>
    </row>
    <row r="1677" s="1" customFormat="1" customHeight="1" spans="1:14">
      <c r="A1677" s="4"/>
      <c r="F1677" s="4"/>
      <c r="G1677" s="4"/>
      <c r="H1677" s="5"/>
      <c r="I1677" s="4"/>
      <c r="J1677" s="4"/>
      <c r="K1677" s="4"/>
      <c r="L1677" s="4"/>
      <c r="M1677" s="4"/>
      <c r="N1677" s="4"/>
    </row>
    <row r="1678" s="1" customFormat="1" customHeight="1" spans="1:14">
      <c r="A1678" s="4"/>
      <c r="F1678" s="4"/>
      <c r="G1678" s="4"/>
      <c r="H1678" s="5"/>
      <c r="I1678" s="4"/>
      <c r="J1678" s="4"/>
      <c r="K1678" s="4"/>
      <c r="L1678" s="4"/>
      <c r="M1678" s="4"/>
      <c r="N1678" s="4"/>
    </row>
    <row r="1679" s="1" customFormat="1" customHeight="1" spans="1:14">
      <c r="A1679" s="4"/>
      <c r="F1679" s="4"/>
      <c r="G1679" s="4"/>
      <c r="H1679" s="5"/>
      <c r="I1679" s="4"/>
      <c r="J1679" s="4"/>
      <c r="K1679" s="4"/>
      <c r="L1679" s="4"/>
      <c r="M1679" s="4"/>
      <c r="N1679" s="4"/>
    </row>
    <row r="1680" s="1" customFormat="1" customHeight="1" spans="1:14">
      <c r="A1680" s="4"/>
      <c r="F1680" s="4"/>
      <c r="G1680" s="4"/>
      <c r="H1680" s="5"/>
      <c r="I1680" s="4"/>
      <c r="J1680" s="4"/>
      <c r="K1680" s="4"/>
      <c r="L1680" s="4"/>
      <c r="M1680" s="4"/>
      <c r="N1680" s="4"/>
    </row>
    <row r="1681" s="1" customFormat="1" customHeight="1" spans="1:14">
      <c r="A1681" s="4"/>
      <c r="F1681" s="4"/>
      <c r="G1681" s="4"/>
      <c r="H1681" s="5"/>
      <c r="I1681" s="4"/>
      <c r="J1681" s="4"/>
      <c r="K1681" s="4"/>
      <c r="L1681" s="4"/>
      <c r="M1681" s="4"/>
      <c r="N1681" s="4"/>
    </row>
    <row r="1682" s="1" customFormat="1" customHeight="1" spans="1:14">
      <c r="A1682" s="4"/>
      <c r="F1682" s="4"/>
      <c r="G1682" s="4"/>
      <c r="H1682" s="5"/>
      <c r="I1682" s="4"/>
      <c r="J1682" s="4"/>
      <c r="K1682" s="4"/>
      <c r="L1682" s="4"/>
      <c r="M1682" s="4"/>
      <c r="N1682" s="4"/>
    </row>
    <row r="1683" s="1" customFormat="1" customHeight="1" spans="1:14">
      <c r="A1683" s="4"/>
      <c r="F1683" s="4"/>
      <c r="G1683" s="4"/>
      <c r="H1683" s="5"/>
      <c r="I1683" s="4"/>
      <c r="J1683" s="4"/>
      <c r="K1683" s="4"/>
      <c r="L1683" s="4"/>
      <c r="M1683" s="4"/>
      <c r="N1683" s="4"/>
    </row>
    <row r="1684" s="1" customFormat="1" customHeight="1" spans="1:14">
      <c r="A1684" s="4"/>
      <c r="F1684" s="4"/>
      <c r="G1684" s="4"/>
      <c r="H1684" s="5"/>
      <c r="I1684" s="4"/>
      <c r="J1684" s="4"/>
      <c r="K1684" s="4"/>
      <c r="L1684" s="4"/>
      <c r="M1684" s="4"/>
      <c r="N1684" s="4"/>
    </row>
    <row r="1685" s="1" customFormat="1" customHeight="1" spans="1:14">
      <c r="A1685" s="4"/>
      <c r="F1685" s="4"/>
      <c r="G1685" s="4"/>
      <c r="H1685" s="5"/>
      <c r="I1685" s="4"/>
      <c r="J1685" s="4"/>
      <c r="K1685" s="4"/>
      <c r="L1685" s="4"/>
      <c r="M1685" s="4"/>
      <c r="N1685" s="4"/>
    </row>
    <row r="1686" s="1" customFormat="1" customHeight="1" spans="1:14">
      <c r="A1686" s="4"/>
      <c r="F1686" s="4"/>
      <c r="G1686" s="4"/>
      <c r="H1686" s="5"/>
      <c r="I1686" s="4"/>
      <c r="J1686" s="4"/>
      <c r="K1686" s="4"/>
      <c r="L1686" s="4"/>
      <c r="M1686" s="4"/>
      <c r="N1686" s="4"/>
    </row>
    <row r="1687" s="1" customFormat="1" customHeight="1" spans="1:14">
      <c r="A1687" s="4"/>
      <c r="F1687" s="4"/>
      <c r="G1687" s="4"/>
      <c r="H1687" s="5"/>
      <c r="I1687" s="4"/>
      <c r="J1687" s="4"/>
      <c r="K1687" s="4"/>
      <c r="L1687" s="4"/>
      <c r="M1687" s="4"/>
      <c r="N1687" s="4"/>
    </row>
    <row r="1688" s="1" customFormat="1" customHeight="1" spans="1:14">
      <c r="A1688" s="4"/>
      <c r="F1688" s="4"/>
      <c r="G1688" s="4"/>
      <c r="H1688" s="5"/>
      <c r="I1688" s="4"/>
      <c r="J1688" s="4"/>
      <c r="K1688" s="4"/>
      <c r="L1688" s="4"/>
      <c r="M1688" s="4"/>
      <c r="N1688" s="4"/>
    </row>
    <row r="1689" s="1" customFormat="1" customHeight="1" spans="1:14">
      <c r="A1689" s="4"/>
      <c r="F1689" s="4"/>
      <c r="G1689" s="4"/>
      <c r="H1689" s="5"/>
      <c r="I1689" s="4"/>
      <c r="J1689" s="4"/>
      <c r="K1689" s="4"/>
      <c r="L1689" s="4"/>
      <c r="M1689" s="4"/>
      <c r="N1689" s="4"/>
    </row>
    <row r="1690" s="1" customFormat="1" customHeight="1" spans="1:14">
      <c r="A1690" s="4"/>
      <c r="F1690" s="4"/>
      <c r="G1690" s="4"/>
      <c r="H1690" s="5"/>
      <c r="I1690" s="4"/>
      <c r="J1690" s="4"/>
      <c r="K1690" s="4"/>
      <c r="L1690" s="4"/>
      <c r="M1690" s="4"/>
      <c r="N1690" s="4"/>
    </row>
    <row r="1691" s="1" customFormat="1" customHeight="1" spans="1:14">
      <c r="A1691" s="4"/>
      <c r="F1691" s="4"/>
      <c r="G1691" s="4"/>
      <c r="H1691" s="5"/>
      <c r="I1691" s="4"/>
      <c r="J1691" s="4"/>
      <c r="K1691" s="4"/>
      <c r="L1691" s="4"/>
      <c r="M1691" s="4"/>
      <c r="N1691" s="4"/>
    </row>
    <row r="1692" s="1" customFormat="1" customHeight="1" spans="1:14">
      <c r="A1692" s="4"/>
      <c r="F1692" s="4"/>
      <c r="G1692" s="4"/>
      <c r="H1692" s="5"/>
      <c r="I1692" s="4"/>
      <c r="J1692" s="4"/>
      <c r="K1692" s="4"/>
      <c r="L1692" s="4"/>
      <c r="M1692" s="4"/>
      <c r="N1692" s="4"/>
    </row>
    <row r="1693" s="1" customFormat="1" customHeight="1" spans="1:14">
      <c r="A1693" s="4"/>
      <c r="F1693" s="4"/>
      <c r="G1693" s="4"/>
      <c r="H1693" s="5"/>
      <c r="I1693" s="4"/>
      <c r="J1693" s="4"/>
      <c r="K1693" s="4"/>
      <c r="L1693" s="4"/>
      <c r="M1693" s="4"/>
      <c r="N1693" s="4"/>
    </row>
    <row r="1694" s="1" customFormat="1" customHeight="1" spans="1:14">
      <c r="A1694" s="4"/>
      <c r="F1694" s="4"/>
      <c r="G1694" s="4"/>
      <c r="H1694" s="5"/>
      <c r="I1694" s="4"/>
      <c r="J1694" s="4"/>
      <c r="K1694" s="4"/>
      <c r="L1694" s="4"/>
      <c r="M1694" s="4"/>
      <c r="N1694" s="4"/>
    </row>
    <row r="1695" s="1" customFormat="1" customHeight="1" spans="1:14">
      <c r="A1695" s="4"/>
      <c r="F1695" s="4"/>
      <c r="G1695" s="4"/>
      <c r="H1695" s="5"/>
      <c r="I1695" s="4"/>
      <c r="J1695" s="4"/>
      <c r="K1695" s="4"/>
      <c r="L1695" s="4"/>
      <c r="M1695" s="4"/>
      <c r="N1695" s="4"/>
    </row>
    <row r="1696" s="1" customFormat="1" customHeight="1" spans="1:14">
      <c r="A1696" s="4"/>
      <c r="F1696" s="4"/>
      <c r="G1696" s="4"/>
      <c r="H1696" s="5"/>
      <c r="I1696" s="4"/>
      <c r="J1696" s="4"/>
      <c r="K1696" s="4"/>
      <c r="L1696" s="4"/>
      <c r="M1696" s="4"/>
      <c r="N1696" s="4"/>
    </row>
    <row r="1697" s="1" customFormat="1" customHeight="1" spans="1:14">
      <c r="A1697" s="4"/>
      <c r="F1697" s="4"/>
      <c r="G1697" s="4"/>
      <c r="H1697" s="5"/>
      <c r="I1697" s="4"/>
      <c r="J1697" s="4"/>
      <c r="K1697" s="4"/>
      <c r="L1697" s="4"/>
      <c r="M1697" s="4"/>
      <c r="N1697" s="4"/>
    </row>
    <row r="1698" s="1" customFormat="1" customHeight="1" spans="1:14">
      <c r="A1698" s="4"/>
      <c r="F1698" s="4"/>
      <c r="G1698" s="4"/>
      <c r="H1698" s="5"/>
      <c r="I1698" s="4"/>
      <c r="J1698" s="4"/>
      <c r="K1698" s="4"/>
      <c r="L1698" s="4"/>
      <c r="M1698" s="4"/>
      <c r="N1698" s="4"/>
    </row>
    <row r="1699" s="1" customFormat="1" customHeight="1" spans="1:14">
      <c r="A1699" s="4"/>
      <c r="F1699" s="4"/>
      <c r="G1699" s="4"/>
      <c r="H1699" s="5"/>
      <c r="I1699" s="4"/>
      <c r="J1699" s="4"/>
      <c r="K1699" s="4"/>
      <c r="L1699" s="4"/>
      <c r="M1699" s="4"/>
      <c r="N1699" s="4"/>
    </row>
    <row r="1700" s="1" customFormat="1" customHeight="1" spans="1:14">
      <c r="A1700" s="4"/>
      <c r="F1700" s="4"/>
      <c r="G1700" s="4"/>
      <c r="H1700" s="5"/>
      <c r="I1700" s="4"/>
      <c r="J1700" s="4"/>
      <c r="K1700" s="4"/>
      <c r="L1700" s="4"/>
      <c r="M1700" s="4"/>
      <c r="N1700" s="4"/>
    </row>
    <row r="1701" s="1" customFormat="1" customHeight="1" spans="1:14">
      <c r="A1701" s="4"/>
      <c r="F1701" s="4"/>
      <c r="G1701" s="4"/>
      <c r="H1701" s="5"/>
      <c r="I1701" s="4"/>
      <c r="J1701" s="4"/>
      <c r="K1701" s="4"/>
      <c r="L1701" s="4"/>
      <c r="M1701" s="4"/>
      <c r="N1701" s="4"/>
    </row>
    <row r="1702" s="1" customFormat="1" customHeight="1" spans="1:14">
      <c r="A1702" s="4"/>
      <c r="F1702" s="4"/>
      <c r="G1702" s="4"/>
      <c r="H1702" s="5"/>
      <c r="I1702" s="4"/>
      <c r="J1702" s="4"/>
      <c r="K1702" s="4"/>
      <c r="L1702" s="4"/>
      <c r="M1702" s="4"/>
      <c r="N1702" s="4"/>
    </row>
    <row r="1703" s="1" customFormat="1" customHeight="1" spans="1:14">
      <c r="A1703" s="4"/>
      <c r="F1703" s="4"/>
      <c r="G1703" s="4"/>
      <c r="H1703" s="5"/>
      <c r="I1703" s="4"/>
      <c r="J1703" s="4"/>
      <c r="K1703" s="4"/>
      <c r="L1703" s="4"/>
      <c r="M1703" s="4"/>
      <c r="N1703" s="4"/>
    </row>
    <row r="1704" s="1" customFormat="1" customHeight="1" spans="1:14">
      <c r="A1704" s="4"/>
      <c r="F1704" s="4"/>
      <c r="G1704" s="4"/>
      <c r="H1704" s="5"/>
      <c r="I1704" s="4"/>
      <c r="J1704" s="4"/>
      <c r="K1704" s="4"/>
      <c r="L1704" s="4"/>
      <c r="M1704" s="4"/>
      <c r="N1704" s="4"/>
    </row>
    <row r="1705" s="1" customFormat="1" customHeight="1" spans="1:14">
      <c r="A1705" s="4"/>
      <c r="F1705" s="4"/>
      <c r="G1705" s="4"/>
      <c r="H1705" s="5"/>
      <c r="I1705" s="4"/>
      <c r="J1705" s="4"/>
      <c r="K1705" s="4"/>
      <c r="L1705" s="4"/>
      <c r="M1705" s="4"/>
      <c r="N1705" s="4"/>
    </row>
    <row r="1706" s="1" customFormat="1" customHeight="1" spans="1:14">
      <c r="A1706" s="4"/>
      <c r="F1706" s="4"/>
      <c r="G1706" s="4"/>
      <c r="H1706" s="5"/>
      <c r="I1706" s="4"/>
      <c r="J1706" s="4"/>
      <c r="K1706" s="4"/>
      <c r="L1706" s="4"/>
      <c r="M1706" s="4"/>
      <c r="N1706" s="4"/>
    </row>
    <row r="1707" s="1" customFormat="1" customHeight="1" spans="1:14">
      <c r="A1707" s="4"/>
      <c r="F1707" s="4"/>
      <c r="G1707" s="4"/>
      <c r="H1707" s="5"/>
      <c r="I1707" s="4"/>
      <c r="J1707" s="4"/>
      <c r="K1707" s="4"/>
      <c r="L1707" s="4"/>
      <c r="M1707" s="4"/>
      <c r="N1707" s="4"/>
    </row>
    <row r="1708" s="1" customFormat="1" customHeight="1" spans="1:14">
      <c r="A1708" s="4"/>
      <c r="F1708" s="4"/>
      <c r="G1708" s="4"/>
      <c r="H1708" s="5"/>
      <c r="I1708" s="4"/>
      <c r="J1708" s="4"/>
      <c r="K1708" s="4"/>
      <c r="L1708" s="4"/>
      <c r="M1708" s="4"/>
      <c r="N1708" s="4"/>
    </row>
    <row r="1709" s="1" customFormat="1" customHeight="1" spans="1:14">
      <c r="A1709" s="4"/>
      <c r="F1709" s="4"/>
      <c r="G1709" s="4"/>
      <c r="H1709" s="5"/>
      <c r="I1709" s="4"/>
      <c r="J1709" s="4"/>
      <c r="K1709" s="4"/>
      <c r="L1709" s="4"/>
      <c r="M1709" s="4"/>
      <c r="N1709" s="4"/>
    </row>
    <row r="1710" s="1" customFormat="1" customHeight="1" spans="1:14">
      <c r="A1710" s="4"/>
      <c r="F1710" s="4"/>
      <c r="G1710" s="4"/>
      <c r="H1710" s="5"/>
      <c r="I1710" s="4"/>
      <c r="J1710" s="4"/>
      <c r="K1710" s="4"/>
      <c r="L1710" s="4"/>
      <c r="M1710" s="4"/>
      <c r="N1710" s="4"/>
    </row>
    <row r="1711" s="1" customFormat="1" customHeight="1" spans="1:14">
      <c r="A1711" s="4"/>
      <c r="F1711" s="4"/>
      <c r="G1711" s="4"/>
      <c r="H1711" s="5"/>
      <c r="I1711" s="4"/>
      <c r="J1711" s="4"/>
      <c r="K1711" s="4"/>
      <c r="L1711" s="4"/>
      <c r="M1711" s="4"/>
      <c r="N1711" s="4"/>
    </row>
    <row r="1712" s="1" customFormat="1" customHeight="1" spans="1:14">
      <c r="A1712" s="4"/>
      <c r="F1712" s="4"/>
      <c r="G1712" s="4"/>
      <c r="H1712" s="5"/>
      <c r="I1712" s="4"/>
      <c r="J1712" s="4"/>
      <c r="K1712" s="4"/>
      <c r="L1712" s="4"/>
      <c r="M1712" s="4"/>
      <c r="N1712" s="4"/>
    </row>
    <row r="1713" s="1" customFormat="1" customHeight="1" spans="1:14">
      <c r="A1713" s="4"/>
      <c r="F1713" s="4"/>
      <c r="G1713" s="4"/>
      <c r="H1713" s="5"/>
      <c r="I1713" s="4"/>
      <c r="J1713" s="4"/>
      <c r="K1713" s="4"/>
      <c r="L1713" s="4"/>
      <c r="M1713" s="4"/>
      <c r="N1713" s="4"/>
    </row>
    <row r="1714" s="1" customFormat="1" customHeight="1" spans="1:14">
      <c r="A1714" s="4"/>
      <c r="F1714" s="4"/>
      <c r="G1714" s="4"/>
      <c r="H1714" s="5"/>
      <c r="I1714" s="4"/>
      <c r="J1714" s="4"/>
      <c r="K1714" s="4"/>
      <c r="L1714" s="4"/>
      <c r="M1714" s="4"/>
      <c r="N1714" s="4"/>
    </row>
    <row r="1715" s="1" customFormat="1" customHeight="1" spans="1:14">
      <c r="A1715" s="4"/>
      <c r="F1715" s="4"/>
      <c r="G1715" s="4"/>
      <c r="H1715" s="5"/>
      <c r="I1715" s="4"/>
      <c r="J1715" s="4"/>
      <c r="K1715" s="4"/>
      <c r="L1715" s="4"/>
      <c r="M1715" s="4"/>
      <c r="N1715" s="4"/>
    </row>
    <row r="1716" s="1" customFormat="1" customHeight="1" spans="1:14">
      <c r="A1716" s="4"/>
      <c r="F1716" s="4"/>
      <c r="G1716" s="4"/>
      <c r="H1716" s="5"/>
      <c r="I1716" s="4"/>
      <c r="J1716" s="4"/>
      <c r="K1716" s="4"/>
      <c r="L1716" s="4"/>
      <c r="M1716" s="4"/>
      <c r="N1716" s="4"/>
    </row>
    <row r="1717" s="1" customFormat="1" customHeight="1" spans="1:14">
      <c r="A1717" s="4"/>
      <c r="F1717" s="4"/>
      <c r="G1717" s="4"/>
      <c r="H1717" s="5"/>
      <c r="I1717" s="4"/>
      <c r="J1717" s="4"/>
      <c r="K1717" s="4"/>
      <c r="L1717" s="4"/>
      <c r="M1717" s="4"/>
      <c r="N1717" s="4"/>
    </row>
    <row r="1718" s="1" customFormat="1" customHeight="1" spans="1:14">
      <c r="A1718" s="4"/>
      <c r="F1718" s="4"/>
      <c r="G1718" s="4"/>
      <c r="H1718" s="5"/>
      <c r="I1718" s="4"/>
      <c r="J1718" s="4"/>
      <c r="K1718" s="4"/>
      <c r="L1718" s="4"/>
      <c r="M1718" s="4"/>
      <c r="N1718" s="4"/>
    </row>
    <row r="1719" s="1" customFormat="1" customHeight="1" spans="1:14">
      <c r="A1719" s="4"/>
      <c r="F1719" s="4"/>
      <c r="G1719" s="4"/>
      <c r="H1719" s="5"/>
      <c r="I1719" s="4"/>
      <c r="J1719" s="4"/>
      <c r="K1719" s="4"/>
      <c r="L1719" s="4"/>
      <c r="M1719" s="4"/>
      <c r="N1719" s="4"/>
    </row>
    <row r="1720" s="1" customFormat="1" customHeight="1" spans="1:14">
      <c r="A1720" s="4"/>
      <c r="F1720" s="4"/>
      <c r="G1720" s="4"/>
      <c r="H1720" s="5"/>
      <c r="I1720" s="4"/>
      <c r="J1720" s="4"/>
      <c r="K1720" s="4"/>
      <c r="L1720" s="4"/>
      <c r="M1720" s="4"/>
      <c r="N1720" s="4"/>
    </row>
    <row r="1721" s="1" customFormat="1" customHeight="1" spans="1:14">
      <c r="A1721" s="4"/>
      <c r="F1721" s="4"/>
      <c r="G1721" s="4"/>
      <c r="H1721" s="5"/>
      <c r="I1721" s="4"/>
      <c r="J1721" s="4"/>
      <c r="K1721" s="4"/>
      <c r="L1721" s="4"/>
      <c r="M1721" s="4"/>
      <c r="N1721" s="4"/>
    </row>
    <row r="1722" s="1" customFormat="1" customHeight="1" spans="1:14">
      <c r="A1722" s="4"/>
      <c r="F1722" s="4"/>
      <c r="G1722" s="4"/>
      <c r="H1722" s="5"/>
      <c r="I1722" s="4"/>
      <c r="J1722" s="4"/>
      <c r="K1722" s="4"/>
      <c r="L1722" s="4"/>
      <c r="M1722" s="4"/>
      <c r="N1722" s="4"/>
    </row>
    <row r="1723" s="1" customFormat="1" customHeight="1" spans="1:14">
      <c r="A1723" s="4"/>
      <c r="F1723" s="4"/>
      <c r="G1723" s="4"/>
      <c r="H1723" s="5"/>
      <c r="I1723" s="4"/>
      <c r="J1723" s="4"/>
      <c r="K1723" s="4"/>
      <c r="L1723" s="4"/>
      <c r="M1723" s="4"/>
      <c r="N1723" s="4"/>
    </row>
    <row r="1724" s="1" customFormat="1" customHeight="1" spans="1:14">
      <c r="A1724" s="4"/>
      <c r="F1724" s="4"/>
      <c r="G1724" s="4"/>
      <c r="H1724" s="5"/>
      <c r="I1724" s="4"/>
      <c r="J1724" s="4"/>
      <c r="K1724" s="4"/>
      <c r="L1724" s="4"/>
      <c r="M1724" s="4"/>
      <c r="N1724" s="4"/>
    </row>
    <row r="1725" s="1" customFormat="1" customHeight="1" spans="1:14">
      <c r="A1725" s="4"/>
      <c r="F1725" s="4"/>
      <c r="G1725" s="4"/>
      <c r="H1725" s="5"/>
      <c r="I1725" s="4"/>
      <c r="J1725" s="4"/>
      <c r="K1725" s="4"/>
      <c r="L1725" s="4"/>
      <c r="M1725" s="4"/>
      <c r="N1725" s="4"/>
    </row>
    <row r="1726" s="1" customFormat="1" customHeight="1" spans="1:14">
      <c r="A1726" s="4"/>
      <c r="F1726" s="4"/>
      <c r="G1726" s="4"/>
      <c r="H1726" s="5"/>
      <c r="I1726" s="4"/>
      <c r="J1726" s="4"/>
      <c r="K1726" s="4"/>
      <c r="L1726" s="4"/>
      <c r="M1726" s="4"/>
      <c r="N1726" s="4"/>
    </row>
    <row r="1727" s="1" customFormat="1" customHeight="1" spans="1:14">
      <c r="A1727" s="4"/>
      <c r="F1727" s="4"/>
      <c r="G1727" s="4"/>
      <c r="H1727" s="5"/>
      <c r="I1727" s="4"/>
      <c r="J1727" s="4"/>
      <c r="K1727" s="4"/>
      <c r="L1727" s="4"/>
      <c r="M1727" s="4"/>
      <c r="N1727" s="4"/>
    </row>
    <row r="1728" s="1" customFormat="1" customHeight="1" spans="1:14">
      <c r="A1728" s="4"/>
      <c r="F1728" s="4"/>
      <c r="G1728" s="4"/>
      <c r="H1728" s="5"/>
      <c r="I1728" s="4"/>
      <c r="J1728" s="4"/>
      <c r="K1728" s="4"/>
      <c r="L1728" s="4"/>
      <c r="M1728" s="4"/>
      <c r="N1728" s="4"/>
    </row>
    <row r="1729" s="1" customFormat="1" customHeight="1" spans="1:14">
      <c r="A1729" s="4"/>
      <c r="F1729" s="4"/>
      <c r="G1729" s="4"/>
      <c r="H1729" s="5"/>
      <c r="I1729" s="4"/>
      <c r="J1729" s="4"/>
      <c r="K1729" s="4"/>
      <c r="L1729" s="4"/>
      <c r="M1729" s="4"/>
      <c r="N1729" s="4"/>
    </row>
    <row r="1730" s="1" customFormat="1" customHeight="1" spans="1:14">
      <c r="A1730" s="4"/>
      <c r="F1730" s="4"/>
      <c r="G1730" s="4"/>
      <c r="H1730" s="5"/>
      <c r="I1730" s="4"/>
      <c r="J1730" s="4"/>
      <c r="K1730" s="4"/>
      <c r="L1730" s="4"/>
      <c r="M1730" s="4"/>
      <c r="N1730" s="4"/>
    </row>
    <row r="1731" s="1" customFormat="1" customHeight="1" spans="1:14">
      <c r="A1731" s="4"/>
      <c r="F1731" s="4"/>
      <c r="G1731" s="4"/>
      <c r="H1731" s="5"/>
      <c r="I1731" s="4"/>
      <c r="J1731" s="4"/>
      <c r="K1731" s="4"/>
      <c r="L1731" s="4"/>
      <c r="M1731" s="4"/>
      <c r="N1731" s="4"/>
    </row>
    <row r="1732" s="1" customFormat="1" customHeight="1" spans="1:14">
      <c r="A1732" s="4"/>
      <c r="F1732" s="4"/>
      <c r="G1732" s="4"/>
      <c r="H1732" s="5"/>
      <c r="I1732" s="4"/>
      <c r="J1732" s="4"/>
      <c r="K1732" s="4"/>
      <c r="L1732" s="4"/>
      <c r="M1732" s="4"/>
      <c r="N1732" s="4"/>
    </row>
    <row r="1733" s="1" customFormat="1" customHeight="1" spans="1:14">
      <c r="A1733" s="4"/>
      <c r="F1733" s="4"/>
      <c r="G1733" s="4"/>
      <c r="H1733" s="5"/>
      <c r="I1733" s="4"/>
      <c r="J1733" s="4"/>
      <c r="K1733" s="4"/>
      <c r="L1733" s="4"/>
      <c r="M1733" s="4"/>
      <c r="N1733" s="4"/>
    </row>
    <row r="1734" s="1" customFormat="1" customHeight="1" spans="1:14">
      <c r="A1734" s="4"/>
      <c r="F1734" s="4"/>
      <c r="G1734" s="4"/>
      <c r="H1734" s="5"/>
      <c r="I1734" s="4"/>
      <c r="J1734" s="4"/>
      <c r="K1734" s="4"/>
      <c r="L1734" s="4"/>
      <c r="M1734" s="4"/>
      <c r="N1734" s="4"/>
    </row>
    <row r="1735" s="1" customFormat="1" customHeight="1" spans="1:14">
      <c r="A1735" s="4"/>
      <c r="F1735" s="4"/>
      <c r="G1735" s="4"/>
      <c r="H1735" s="5"/>
      <c r="I1735" s="4"/>
      <c r="J1735" s="4"/>
      <c r="K1735" s="4"/>
      <c r="L1735" s="4"/>
      <c r="M1735" s="4"/>
      <c r="N1735" s="4"/>
    </row>
    <row r="1736" s="1" customFormat="1" customHeight="1" spans="1:14">
      <c r="A1736" s="4"/>
      <c r="F1736" s="4"/>
      <c r="G1736" s="4"/>
      <c r="H1736" s="5"/>
      <c r="I1736" s="4"/>
      <c r="J1736" s="4"/>
      <c r="K1736" s="4"/>
      <c r="L1736" s="4"/>
      <c r="M1736" s="4"/>
      <c r="N1736" s="4"/>
    </row>
    <row r="1737" s="1" customFormat="1" customHeight="1" spans="1:14">
      <c r="A1737" s="4"/>
      <c r="F1737" s="4"/>
      <c r="G1737" s="4"/>
      <c r="H1737" s="5"/>
      <c r="I1737" s="4"/>
      <c r="J1737" s="4"/>
      <c r="K1737" s="4"/>
      <c r="L1737" s="4"/>
      <c r="M1737" s="4"/>
      <c r="N1737" s="4"/>
    </row>
    <row r="1738" s="1" customFormat="1" customHeight="1" spans="1:14">
      <c r="A1738" s="4"/>
      <c r="F1738" s="4"/>
      <c r="G1738" s="4"/>
      <c r="H1738" s="5"/>
      <c r="I1738" s="4"/>
      <c r="J1738" s="4"/>
      <c r="K1738" s="4"/>
      <c r="L1738" s="4"/>
      <c r="M1738" s="4"/>
      <c r="N1738" s="4"/>
    </row>
    <row r="1739" s="1" customFormat="1" customHeight="1" spans="1:14">
      <c r="A1739" s="4"/>
      <c r="F1739" s="4"/>
      <c r="G1739" s="4"/>
      <c r="H1739" s="5"/>
      <c r="I1739" s="4"/>
      <c r="J1739" s="4"/>
      <c r="K1739" s="4"/>
      <c r="L1739" s="4"/>
      <c r="M1739" s="4"/>
      <c r="N1739" s="4"/>
    </row>
    <row r="1740" s="1" customFormat="1" customHeight="1" spans="1:14">
      <c r="A1740" s="4"/>
      <c r="F1740" s="4"/>
      <c r="G1740" s="4"/>
      <c r="H1740" s="5"/>
      <c r="I1740" s="4"/>
      <c r="J1740" s="4"/>
      <c r="K1740" s="4"/>
      <c r="L1740" s="4"/>
      <c r="M1740" s="4"/>
      <c r="N1740" s="4"/>
    </row>
    <row r="1741" s="1" customFormat="1" customHeight="1" spans="1:14">
      <c r="A1741" s="4"/>
      <c r="F1741" s="4"/>
      <c r="G1741" s="4"/>
      <c r="H1741" s="5"/>
      <c r="I1741" s="4"/>
      <c r="J1741" s="4"/>
      <c r="K1741" s="4"/>
      <c r="L1741" s="4"/>
      <c r="M1741" s="4"/>
      <c r="N1741" s="4"/>
    </row>
    <row r="1742" s="1" customFormat="1" customHeight="1" spans="1:14">
      <c r="A1742" s="4"/>
      <c r="F1742" s="4"/>
      <c r="G1742" s="4"/>
      <c r="H1742" s="5"/>
      <c r="I1742" s="4"/>
      <c r="J1742" s="4"/>
      <c r="K1742" s="4"/>
      <c r="L1742" s="4"/>
      <c r="M1742" s="4"/>
      <c r="N1742" s="4"/>
    </row>
    <row r="1743" s="1" customFormat="1" customHeight="1" spans="1:14">
      <c r="A1743" s="4"/>
      <c r="F1743" s="4"/>
      <c r="G1743" s="4"/>
      <c r="H1743" s="5"/>
      <c r="I1743" s="4"/>
      <c r="J1743" s="4"/>
      <c r="K1743" s="4"/>
      <c r="L1743" s="4"/>
      <c r="M1743" s="4"/>
      <c r="N1743" s="4"/>
    </row>
    <row r="1744" s="1" customFormat="1" customHeight="1" spans="1:14">
      <c r="A1744" s="4"/>
      <c r="F1744" s="4"/>
      <c r="G1744" s="4"/>
      <c r="H1744" s="5"/>
      <c r="I1744" s="4"/>
      <c r="J1744" s="4"/>
      <c r="K1744" s="4"/>
      <c r="L1744" s="4"/>
      <c r="M1744" s="4"/>
      <c r="N1744" s="4"/>
    </row>
    <row r="1745" s="1" customFormat="1" customHeight="1" spans="1:14">
      <c r="A1745" s="4"/>
      <c r="F1745" s="4"/>
      <c r="G1745" s="4"/>
      <c r="H1745" s="5"/>
      <c r="I1745" s="4"/>
      <c r="J1745" s="4"/>
      <c r="K1745" s="4"/>
      <c r="L1745" s="4"/>
      <c r="M1745" s="4"/>
      <c r="N1745" s="4"/>
    </row>
    <row r="1746" s="1" customFormat="1" customHeight="1" spans="1:14">
      <c r="A1746" s="4"/>
      <c r="F1746" s="4"/>
      <c r="G1746" s="4"/>
      <c r="H1746" s="5"/>
      <c r="I1746" s="4"/>
      <c r="J1746" s="4"/>
      <c r="K1746" s="4"/>
      <c r="L1746" s="4"/>
      <c r="M1746" s="4"/>
      <c r="N1746" s="4"/>
    </row>
    <row r="1747" s="1" customFormat="1" customHeight="1" spans="1:14">
      <c r="A1747" s="4"/>
      <c r="F1747" s="4"/>
      <c r="G1747" s="4"/>
      <c r="H1747" s="5"/>
      <c r="I1747" s="4"/>
      <c r="J1747" s="4"/>
      <c r="K1747" s="4"/>
      <c r="L1747" s="4"/>
      <c r="M1747" s="4"/>
      <c r="N1747" s="4"/>
    </row>
    <row r="1748" s="1" customFormat="1" customHeight="1" spans="1:14">
      <c r="A1748" s="4"/>
      <c r="F1748" s="4"/>
      <c r="G1748" s="4"/>
      <c r="H1748" s="5"/>
      <c r="I1748" s="4"/>
      <c r="J1748" s="4"/>
      <c r="K1748" s="4"/>
      <c r="L1748" s="4"/>
      <c r="M1748" s="4"/>
      <c r="N1748" s="4"/>
    </row>
  </sheetData>
  <autoFilter ref="A2:O896">
    <extLst/>
  </autoFilter>
  <mergeCells count="1">
    <mergeCell ref="B1:N1"/>
  </mergeCells>
  <pageMargins left="0.75" right="0.75" top="0.511805555555556" bottom="0.393055555555556" header="0.354166666666667" footer="0.314583333333333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2022-05-17T02:43:00Z</dcterms:created>
  <dcterms:modified xsi:type="dcterms:W3CDTF">2023-06-01T01:45:07Z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55E7DDEDABC940518416E97231567FC3</vt:lpwstr>
  </property>
  <property fmtid="{D5CDD505-2E9C-101B-9397-08002B2CF9AE}" pid="3" name="KSOProductBuildVer">
    <vt:lpwstr>2052-11.1.0.14309</vt:lpwstr>
  </property>
</Properties>
</file>