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3" activeTab="4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<sst xmlns="http://schemas.openxmlformats.org/spreadsheetml/2006/main" count="617" uniqueCount="287">
  <si>
    <t>部门预算收支总表</t>
  </si>
  <si>
    <t>预算单位编码及名称：[313]隆尧县交警队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</si>
  <si>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</si>
  <si>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</si>
  <si>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</si>
  <si>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</si>
  <si>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</si>
  <si>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</si>
  <si>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</si>
  <si>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</si>
  <si>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</si>
  <si>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</si>
  <si>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</si>
  <si>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</si>
  <si>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</si>
  <si>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</si>
  <si>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</si>
  <si>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二、税收业务</t>
  </si>
  <si>
    <t>三、国有资本经营预算拨款收入</t>
  </si>
  <si>
    <t>三、外交支出</t>
  </si>
  <si>
    <t>四、财政专户管理资金收入</t>
  </si>
  <si>
    <t>四、其他外交支出</t>
  </si>
  <si>
    <t>五、事业收入</t>
  </si>
  <si>
    <t>五、国防支出</t>
  </si>
  <si>
    <t>六、事业单位经营收入</t>
  </si>
  <si>
    <t>六、其他国防支出</t>
  </si>
  <si>
    <t>七、上级补助收入</t>
  </si>
  <si>
    <t>七、公共安全支出</t>
  </si>
  <si>
    <t>八、附属单位上缴收入</t>
  </si>
  <si>
    <t>八、其他公共安全支出</t>
  </si>
  <si>
    <t>九、其他收入</t>
  </si>
  <si>
    <t>九、教育支出</t>
  </si>
  <si>
    <t>十、科学技术支出</t>
  </si>
  <si>
    <t>十一、科技人才队伍建设</t>
  </si>
  <si>
    <t>十二、共性技术研究与开发</t>
  </si>
  <si>
    <t>十三、文化旅游体育与传媒支出</t>
  </si>
  <si>
    <t>十四、传输发射</t>
  </si>
  <si>
    <t>十五、社会保障和就业支出</t>
  </si>
  <si>
    <t>十六、政府特殊津贴</t>
  </si>
  <si>
    <t>十七、资助留学回国人员</t>
  </si>
  <si>
    <t>十八、博士后日常经费</t>
  </si>
  <si>
    <t>十九、引进人才费用</t>
  </si>
  <si>
    <t>二十、事业运行</t>
  </si>
  <si>
    <t>二十一、对机关事业单位职业年金的补助</t>
  </si>
  <si>
    <t>二十二、其他社会保障和就业支出</t>
  </si>
  <si>
    <t>二十三、社会保险基金支出</t>
  </si>
  <si>
    <t>二十四、技能提升补贴支出</t>
  </si>
  <si>
    <t>二十五、稳定岗位补贴支出</t>
  </si>
  <si>
    <t>二十六、其他费用支出</t>
  </si>
  <si>
    <t>二十七、丧葬抚恤补助支出</t>
  </si>
  <si>
    <t>二十八、其他机关事业单位基本养老保险基金支出</t>
  </si>
  <si>
    <t>二十九、卫生健康支出</t>
  </si>
  <si>
    <t>三十、其他卫生健康支出</t>
  </si>
  <si>
    <t>三十一、节能环保支出</t>
  </si>
  <si>
    <t>三十二、土壤</t>
  </si>
  <si>
    <t>三十三、其他节能环保支出</t>
  </si>
  <si>
    <t>三十四、城乡社区支出</t>
  </si>
  <si>
    <t>三十五、其他城乡社区支出</t>
  </si>
  <si>
    <t>三十六、农林水支出</t>
  </si>
  <si>
    <t>三十七、交通运输支出</t>
  </si>
  <si>
    <t>三十八、资源勘探工业信息等支出</t>
  </si>
  <si>
    <t>三十九、工程建设及运行维护</t>
  </si>
  <si>
    <t>四十、产业发展</t>
  </si>
  <si>
    <t>四十一、事业运行</t>
  </si>
  <si>
    <t>四十二、商业服务业等支出</t>
  </si>
  <si>
    <t>四十三、金融支出</t>
  </si>
  <si>
    <t>四十四、其他金融支出</t>
  </si>
  <si>
    <t>四十五、援助其他地区支出</t>
  </si>
  <si>
    <t>四十六、自然资源海洋气象等支出</t>
  </si>
  <si>
    <t>四十七、其他自然资源海洋气象等支出</t>
  </si>
  <si>
    <t>四十八、住房保障支出</t>
  </si>
  <si>
    <t>四十九、粮油物资储备支出</t>
  </si>
  <si>
    <t>五十、粮油物资事务</t>
  </si>
  <si>
    <t>五十一、财务和审计支出</t>
  </si>
  <si>
    <t>五十二、信息统计</t>
  </si>
  <si>
    <t>五十三、专项业务活动</t>
  </si>
  <si>
    <t>五十四、设施建设</t>
  </si>
  <si>
    <t>五十五、设施安全</t>
  </si>
  <si>
    <t>五十六、物资保管保养</t>
  </si>
  <si>
    <t>五十七、成品油储备</t>
  </si>
  <si>
    <t>五十八、国有资本经营预算支出</t>
  </si>
  <si>
    <t>五十九、金融企业改革性支出</t>
  </si>
  <si>
    <t>六十、金融企业资本性支出</t>
  </si>
  <si>
    <t>六十一、其他国有资本经营预算支出</t>
  </si>
  <si>
    <t>六十二、灾害防治及应急管理支出</t>
  </si>
  <si>
    <t>六十三、自然灾害救灾补助</t>
  </si>
  <si>
    <t>六十四、其他自然灾害救灾及恢复重建支出</t>
  </si>
  <si>
    <t>六十五、预备费</t>
  </si>
  <si>
    <t>六十六、其他支出</t>
  </si>
  <si>
    <t>六十七、年初预留</t>
  </si>
  <si>
    <t>六十八、其他支出</t>
  </si>
  <si>
    <t>六十九、转移性支出</t>
  </si>
  <si>
    <t>七十、灾害防治及应急管理共同财政事权转移支付支出</t>
  </si>
  <si>
    <t>七十一、科学技术</t>
  </si>
  <si>
    <t>七十二、文化旅游体育与传媒</t>
  </si>
  <si>
    <t>七十三、社会保障和就业</t>
  </si>
  <si>
    <t>七十四、节能环保</t>
  </si>
  <si>
    <t>七十五、城乡社区</t>
  </si>
  <si>
    <t>七十六、农林水</t>
  </si>
  <si>
    <t>七十七、交通运输</t>
  </si>
  <si>
    <t>七十八、资源勘探工业信息等</t>
  </si>
  <si>
    <t>七十九、其他支出</t>
  </si>
  <si>
    <t>八十、政府性基金上解支出</t>
  </si>
  <si>
    <t>八十一、国有资本经营预算上解支出</t>
  </si>
  <si>
    <t>八十二、企业职工基本养老保险基金年终结余</t>
  </si>
  <si>
    <t>八十三、失业保险基金年终结余</t>
  </si>
  <si>
    <t>八十四、职工基本医疗保险基金年终结余</t>
  </si>
  <si>
    <t>八十五、工伤保险基金年终结余</t>
  </si>
  <si>
    <t>八十六、城乡居民基本养老保险基金年终结余</t>
  </si>
  <si>
    <t>八十七、机关事业单位基本养老保险基金年终结余</t>
  </si>
  <si>
    <t>八十八、城乡居民基本医疗保险基金年终结余</t>
  </si>
  <si>
    <t>八十九、社会保险基金转移支出</t>
  </si>
  <si>
    <t>九十、企业职工基本养老保险基金转移支出</t>
  </si>
  <si>
    <t>九十一、失业保险基金转移支出</t>
  </si>
  <si>
    <t>九十二、职工基本医疗保险基金转移支出</t>
  </si>
  <si>
    <t>九十三、城乡居民基本养老保险基金转移支出</t>
  </si>
  <si>
    <t>九十四、机关事业单位基本养老保险基金转移支出</t>
  </si>
  <si>
    <t>九十五、社会保险基金补助下级支出</t>
  </si>
  <si>
    <t>九十六、企业职工基本养老保险基金补助支出</t>
  </si>
  <si>
    <t>九十七、失业保险基金补助支出</t>
  </si>
  <si>
    <t>九十八、职工基本医疗保险基金补助支出</t>
  </si>
  <si>
    <t>九十九、工伤保险基金补助支出</t>
  </si>
  <si>
    <t>本年收入合计</t>
  </si>
  <si>
    <t>本年支出合计</t>
  </si>
  <si>
    <t>一百零、城乡居民基本养老保险基金补助支出</t>
  </si>
  <si>
    <t>一百零一、机关事业单位基本养老保险基金补助支出</t>
  </si>
  <si>
    <t>上年结转结余</t>
  </si>
  <si>
    <t>年终结转结余</t>
  </si>
  <si>
    <t>一百零二、城乡居民基本医疗保险基金补助支出</t>
  </si>
  <si>
    <t>收入总计</t>
  </si>
  <si>
    <t>支出总计</t>
  </si>
  <si>
    <t>一百零三、社会保险基金上解上级支出</t>
  </si>
  <si>
    <t>一百零四、企业职工基本养老保险基金上解支出</t>
  </si>
  <si>
    <t>一百零五、失业保险基金上解支出</t>
  </si>
  <si>
    <t>一百零六、职工基本医疗保险基金上解支出</t>
  </si>
  <si>
    <t>一百零七、工伤保险基金上解支出</t>
  </si>
  <si>
    <t>一百零八、城乡居民基本养老保险基金上解支出</t>
  </si>
  <si>
    <t>一百零九、机关事业单位基本养老保险基金上解支出</t>
  </si>
  <si>
    <t>一百一十、城乡居民基本医疗保险基金上解支出</t>
  </si>
  <si>
    <t>一百一十一、债务还本支出</t>
  </si>
  <si>
    <t>一百一十二、债务付息支出</t>
  </si>
  <si>
    <t>一百一十三、地方政府其他一般债务付息支出</t>
  </si>
  <si>
    <t>一百一十四、债务发行费用支出</t>
  </si>
  <si>
    <t>一百一十五、抗疫特别国债安排的支出</t>
  </si>
  <si>
    <t>部门预算收入总表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</si>
  <si>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</si>
  <si>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</si>
  <si>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</si>
  <si>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</si>
  <si>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</si>
  <si>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</si>
  <si>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</si>
  <si>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</si>
  <si>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</si>
  <si>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</si>
  <si>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</si>
  <si>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</si>
  <si>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</si>
  <si>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</si>
  <si>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</si>
  <si>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</si>
  <si>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</si>
  <si>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</si>
  <si>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</si>
  <si>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</si>
  <si>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</si>
  <si>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</si>
  <si>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</si>
  <si>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204</t>
  </si>
  <si>
    <t>公共安全支出</t>
  </si>
  <si>
    <t>20402</t>
  </si>
  <si>
    <t>公安</t>
  </si>
  <si>
    <t>2040201</t>
  </si>
  <si>
    <t>行政运行</t>
  </si>
  <si>
    <t>2040220</t>
  </si>
  <si>
    <t>执法办案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</si>
  <si>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</si>
  <si>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</si>
  <si>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</si>
  <si>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</si>
  <si>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</si>
  <si>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</si>
  <si>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</si>
  <si>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</si>
  <si>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</si>
  <si>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</si>
  <si>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</si>
  <si>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</si>
  <si>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</si>
  <si>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</si>
  <si>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212</t>
  </si>
  <si>
    <t>城乡社区支出</t>
  </si>
  <si>
    <t>21208</t>
  </si>
  <si>
    <t>国有土地使用权出让收入安排的支出</t>
  </si>
  <si>
    <t>2120803</t>
  </si>
  <si>
    <t>城市建设支出</t>
  </si>
  <si>
    <t>2120899</t>
  </si>
  <si>
    <t>其他国有土地使用权出让收入安排的支出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</si>
  <si>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</si>
  <si>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</si>
  <si>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</si>
  <si>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</si>
  <si>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</si>
  <si>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</si>
  <si>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</si>
  <si>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</si>
  <si>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</si>
  <si>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</si>
  <si>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</si>
  <si>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</si>
  <si>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</si>
  <si>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</si>
  <si>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</si>
  <si>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</si>
  <si>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</si>
  <si>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</si>
  <si>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</si>
  <si>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</si>
  <si>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</si>
  <si>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</si>
  <si>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</si>
  <si>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</si>
  <si>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</si>
  <si>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</si>
  <si>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</si>
  <si>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</si>
  <si>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</si>
  <si>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</si>
  <si>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</si>
  <si>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</si>
  <si>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</si>
  <si>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</si>
  <si>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</si>
  <si>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</si>
  <si>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</si>
  <si>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</si>
  <si>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</si>
  <si>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</si>
  <si>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</si>
  <si>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</si>
  <si>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</si>
  <si>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</si>
  <si>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</si>
  <si>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</si>
  <si>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</si>
  <si>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</si>
  <si>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</si>
  <si>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</si>
  <si>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</si>
  <si>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30206</t>
  </si>
  <si>
    <t>电费</t>
  </si>
  <si>
    <t>30207</t>
  </si>
  <si>
    <t>邮电费</t>
  </si>
  <si>
    <t>30208</t>
  </si>
  <si>
    <t>取暖费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</si>
  <si>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</si>
  <si>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</si>
  <si>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</si>
  <si>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</si>
  <si>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</si>
  <si>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</si>
  <si>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</si>
  <si>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</si>
  <si>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</si>
  <si>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</si>
  <si>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</si>
  <si>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</si>
  <si>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</si>
  <si>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</si>
  <si>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部门预算政府基金预算财政拨款支出表</t>
  </si>
  <si>
    <t>部门预算国有资本经营预算财政拨款支出表</t>
  </si>
  <si>
    <t>注：无国有资本经营预算，空表列示。</t>
  </si>
  <si>
    <t>部门预算财政拨款“三公”经费支出表</t>
  </si>
  <si>
    <t>项  目</t>
  </si>
  <si>
    <t>资金性质</t>
  </si>
  <si>
    <t>政府性基金财政拨款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</si>
  <si>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</si>
  <si>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</si>
  <si>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</si>
  <si>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</si>
  <si>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</si>
  <si>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其中：公务用车购置费</t>
  </si>
  <si>
    <t xml:space="preserve">         公务用车运行维护费</t>
  </si>
  <si>
    <t>三、公务接待费</t>
  </si>
  <si>
    <t>四、会议费</t>
  </si>
  <si>
    <t>五、培训费</t>
  </si>
  <si>
    <t>注：无三公经费预算，空表列示。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</si>
</sst>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b/>
      <sz val="21.75"/>
      <name val="宋体"/>
      <charset val="1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17" fillId="12" borderId="3" applyNumberFormat="0" applyAlignment="0" applyProtection="0">
      <alignment vertical="center"/>
    </xf>
    <xf numFmtId="0" fontId="18" fillId="13" borderId="8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0" fillId="0" borderId="0" xfId="0" applyFill="1">
      <alignment vertical="center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3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 applyProtection="1">
      <alignment horizontal="left" vertical="center"/>
    </xf>
    <xf numFmtId="2" fontId="1" fillId="0" borderId="2" xfId="0" applyNumberFormat="1" applyFont="1" applyFill="1" applyBorder="1" applyAlignment="1" applyProtection="1">
      <alignment horizontal="right" vertical="center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2" fontId="1" fillId="0" borderId="1" xfId="0" applyNumberFormat="1" applyFont="1" applyFill="1" applyBorder="1" applyAlignment="1" applyProtection="1">
      <alignment horizontal="right" vertical="center"/>
      <protection locked="0"/>
    </xf>
    <xf numFmtId="2" fontId="1" fillId="2" borderId="1" xfId="0" applyNumberFormat="1" applyFont="1" applyFill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3"/>
  <sheetViews>
    <sheetView topLeftCell="A90" workbookViewId="0">
      <selection activeCell="E39" sqref="E39"/>
    </sheetView>
  </sheetViews>
  <sheetFormatPr defaultColWidth="9" defaultRowHeight="13.5" outlineLevelCol="4"/>
  <cols>
    <col min="2" max="2" width="31" customWidth="1"/>
    <col min="3" max="3" width="15.875" customWidth="1"/>
    <col min="4" max="4" width="41.25" customWidth="1"/>
    <col min="5" max="5" width="21" customWidth="1"/>
  </cols>
  <sheetData>
    <row r="1" ht="27" spans="1:5">
      <c r="A1" s="3" t="s">
        <v>0</v>
      </c>
      <c r="B1" s="4"/>
      <c r="C1" s="4"/>
      <c r="D1" s="5"/>
      <c r="E1" s="4"/>
    </row>
    <row r="2" spans="1:5">
      <c r="A2" s="6" t="s">
        <v>1</v>
      </c>
      <c r="B2" s="4"/>
      <c r="C2" s="4"/>
      <c r="D2" s="5" t="s">
        <v>2</v>
      </c>
      <c r="E2" s="5" t="s">
        <v>3</v>
      </c>
    </row>
    <row r="3" spans="1:5">
      <c r="A3" s="7" t="s">
        <v>4</v>
      </c>
      <c r="B3" s="7" t="s">
        <v>5</v>
      </c>
      <c r="C3" s="7"/>
      <c r="D3" s="7" t="s">
        <v>6</v>
      </c>
      <c r="E3" s="7"/>
    </row>
    <row r="4" spans="1:5">
      <c r="A4" s="7"/>
      <c r="B4" s="7" t="s">
        <v>7</v>
      </c>
      <c r="C4" s="7" t="s">
        <v>8</v>
      </c>
      <c r="D4" s="7" t="s">
        <v>7</v>
      </c>
      <c r="E4" s="7" t="s">
        <v>8</v>
      </c>
    </row>
    <row r="5" spans="1:5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</row>
    <row r="6" spans="1:5">
      <c r="A6" s="11">
        <f t="shared" ref="A6:A69" si="0">ROW()</f>
        <v>6</v>
      </c>
      <c r="B6" s="12" t="s">
        <v>14</v>
      </c>
      <c r="C6" s="13">
        <v>1352.1768</v>
      </c>
      <c r="D6" s="12" t="s">
        <v>15</v>
      </c>
      <c r="E6" s="13"/>
    </row>
    <row r="7" spans="1:5">
      <c r="A7" s="11">
        <f t="shared" si="0"/>
        <v>7</v>
      </c>
      <c r="B7" s="12" t="s">
        <v>16</v>
      </c>
      <c r="C7" s="13">
        <v>686</v>
      </c>
      <c r="D7" s="12" t="s">
        <v>17</v>
      </c>
      <c r="E7" s="13"/>
    </row>
    <row r="8" spans="1:5">
      <c r="A8" s="11">
        <f t="shared" si="0"/>
        <v>8</v>
      </c>
      <c r="B8" s="12" t="s">
        <v>18</v>
      </c>
      <c r="C8" s="13"/>
      <c r="D8" s="12" t="s">
        <v>19</v>
      </c>
      <c r="E8" s="13"/>
    </row>
    <row r="9" spans="1:5">
      <c r="A9" s="11">
        <f t="shared" si="0"/>
        <v>9</v>
      </c>
      <c r="B9" s="12" t="s">
        <v>20</v>
      </c>
      <c r="C9" s="13"/>
      <c r="D9" s="12" t="s">
        <v>21</v>
      </c>
      <c r="E9" s="13"/>
    </row>
    <row r="10" spans="1:5">
      <c r="A10" s="11">
        <f t="shared" si="0"/>
        <v>10</v>
      </c>
      <c r="B10" s="12" t="s">
        <v>22</v>
      </c>
      <c r="C10" s="13"/>
      <c r="D10" s="12" t="s">
        <v>23</v>
      </c>
      <c r="E10" s="13"/>
    </row>
    <row r="11" spans="1:5">
      <c r="A11" s="11">
        <f t="shared" si="0"/>
        <v>11</v>
      </c>
      <c r="B11" s="12" t="s">
        <v>24</v>
      </c>
      <c r="C11" s="22"/>
      <c r="D11" s="12" t="s">
        <v>25</v>
      </c>
      <c r="E11" s="13"/>
    </row>
    <row r="12" spans="1:5">
      <c r="A12" s="11">
        <f t="shared" si="0"/>
        <v>12</v>
      </c>
      <c r="B12" s="12" t="s">
        <v>26</v>
      </c>
      <c r="C12" s="13"/>
      <c r="D12" s="12" t="s">
        <v>27</v>
      </c>
      <c r="E12" s="13">
        <v>1308.3539</v>
      </c>
    </row>
    <row r="13" spans="1:5">
      <c r="A13" s="11">
        <f t="shared" si="0"/>
        <v>13</v>
      </c>
      <c r="B13" s="12" t="s">
        <v>28</v>
      </c>
      <c r="C13" s="13"/>
      <c r="D13" s="12" t="s">
        <v>29</v>
      </c>
      <c r="E13" s="13"/>
    </row>
    <row r="14" spans="1:5">
      <c r="A14" s="11">
        <f t="shared" si="0"/>
        <v>14</v>
      </c>
      <c r="B14" s="12" t="s">
        <v>30</v>
      </c>
      <c r="C14" s="13"/>
      <c r="D14" s="12" t="s">
        <v>31</v>
      </c>
      <c r="E14" s="13"/>
    </row>
    <row r="15" spans="1:5">
      <c r="A15" s="11">
        <f t="shared" si="0"/>
        <v>15</v>
      </c>
      <c r="B15" s="12"/>
      <c r="C15" s="13"/>
      <c r="D15" s="12" t="s">
        <v>32</v>
      </c>
      <c r="E15" s="13"/>
    </row>
    <row r="16" spans="1:5">
      <c r="A16" s="11">
        <f t="shared" si="0"/>
        <v>16</v>
      </c>
      <c r="B16" s="12"/>
      <c r="C16" s="13"/>
      <c r="D16" s="12" t="s">
        <v>33</v>
      </c>
      <c r="E16" s="13"/>
    </row>
    <row r="17" spans="1:5">
      <c r="A17" s="11">
        <f t="shared" si="0"/>
        <v>17</v>
      </c>
      <c r="B17" s="12"/>
      <c r="C17" s="13"/>
      <c r="D17" s="12" t="s">
        <v>34</v>
      </c>
      <c r="E17" s="13"/>
    </row>
    <row r="18" spans="1:5">
      <c r="A18" s="11">
        <f t="shared" si="0"/>
        <v>18</v>
      </c>
      <c r="B18" s="12"/>
      <c r="C18" s="13"/>
      <c r="D18" s="12" t="s">
        <v>35</v>
      </c>
      <c r="E18" s="13"/>
    </row>
    <row r="19" spans="1:5">
      <c r="A19" s="11">
        <f t="shared" si="0"/>
        <v>19</v>
      </c>
      <c r="B19" s="12"/>
      <c r="C19" s="13"/>
      <c r="D19" s="12" t="s">
        <v>36</v>
      </c>
      <c r="E19" s="13"/>
    </row>
    <row r="20" spans="1:5">
      <c r="A20" s="11">
        <f t="shared" si="0"/>
        <v>20</v>
      </c>
      <c r="B20" s="12"/>
      <c r="C20" s="13"/>
      <c r="D20" s="12" t="s">
        <v>37</v>
      </c>
      <c r="E20" s="13">
        <v>22.4321</v>
      </c>
    </row>
    <row r="21" spans="1:5">
      <c r="A21" s="11">
        <f t="shared" si="0"/>
        <v>21</v>
      </c>
      <c r="B21" s="12"/>
      <c r="C21" s="13"/>
      <c r="D21" s="12" t="s">
        <v>38</v>
      </c>
      <c r="E21" s="13"/>
    </row>
    <row r="22" spans="1:5">
      <c r="A22" s="11">
        <f t="shared" si="0"/>
        <v>22</v>
      </c>
      <c r="B22" s="12"/>
      <c r="C22" s="13"/>
      <c r="D22" s="12" t="s">
        <v>39</v>
      </c>
      <c r="E22" s="13"/>
    </row>
    <row r="23" spans="1:5">
      <c r="A23" s="11">
        <f t="shared" si="0"/>
        <v>23</v>
      </c>
      <c r="B23" s="12"/>
      <c r="C23" s="13"/>
      <c r="D23" s="12" t="s">
        <v>40</v>
      </c>
      <c r="E23" s="13"/>
    </row>
    <row r="24" spans="1:5">
      <c r="A24" s="11">
        <f t="shared" si="0"/>
        <v>24</v>
      </c>
      <c r="B24" s="12"/>
      <c r="C24" s="13"/>
      <c r="D24" s="12" t="s">
        <v>41</v>
      </c>
      <c r="E24" s="13"/>
    </row>
    <row r="25" spans="1:5">
      <c r="A25" s="11">
        <f t="shared" si="0"/>
        <v>25</v>
      </c>
      <c r="B25" s="12"/>
      <c r="C25" s="13"/>
      <c r="D25" s="12" t="s">
        <v>42</v>
      </c>
      <c r="E25" s="13"/>
    </row>
    <row r="26" spans="1:5">
      <c r="A26" s="11">
        <f t="shared" si="0"/>
        <v>26</v>
      </c>
      <c r="B26" s="12"/>
      <c r="C26" s="13"/>
      <c r="D26" s="12" t="s">
        <v>43</v>
      </c>
      <c r="E26" s="13"/>
    </row>
    <row r="27" spans="1:5">
      <c r="A27" s="11">
        <f t="shared" si="0"/>
        <v>27</v>
      </c>
      <c r="B27" s="12"/>
      <c r="C27" s="13"/>
      <c r="D27" s="12" t="s">
        <v>44</v>
      </c>
      <c r="E27" s="13"/>
    </row>
    <row r="28" spans="1:5">
      <c r="A28" s="11">
        <f t="shared" si="0"/>
        <v>28</v>
      </c>
      <c r="B28" s="12"/>
      <c r="C28" s="13"/>
      <c r="D28" s="12" t="s">
        <v>45</v>
      </c>
      <c r="E28" s="13"/>
    </row>
    <row r="29" spans="1:5">
      <c r="A29" s="11">
        <f t="shared" si="0"/>
        <v>29</v>
      </c>
      <c r="B29" s="12"/>
      <c r="C29" s="13"/>
      <c r="D29" s="12" t="s">
        <v>46</v>
      </c>
      <c r="E29" s="13"/>
    </row>
    <row r="30" spans="1:5">
      <c r="A30" s="11">
        <f t="shared" si="0"/>
        <v>30</v>
      </c>
      <c r="B30" s="12"/>
      <c r="C30" s="13"/>
      <c r="D30" s="12" t="s">
        <v>47</v>
      </c>
      <c r="E30" s="13"/>
    </row>
    <row r="31" spans="1:5">
      <c r="A31" s="11">
        <f t="shared" si="0"/>
        <v>31</v>
      </c>
      <c r="B31" s="12"/>
      <c r="C31" s="13"/>
      <c r="D31" s="12" t="s">
        <v>48</v>
      </c>
      <c r="E31" s="13"/>
    </row>
    <row r="32" spans="1:5">
      <c r="A32" s="11">
        <f t="shared" si="0"/>
        <v>32</v>
      </c>
      <c r="B32" s="12"/>
      <c r="C32" s="13"/>
      <c r="D32" s="12" t="s">
        <v>49</v>
      </c>
      <c r="E32" s="13"/>
    </row>
    <row r="33" spans="1:5">
      <c r="A33" s="11">
        <f t="shared" si="0"/>
        <v>33</v>
      </c>
      <c r="B33" s="12"/>
      <c r="C33" s="13"/>
      <c r="D33" s="12" t="s">
        <v>50</v>
      </c>
      <c r="E33" s="13"/>
    </row>
    <row r="34" spans="1:5">
      <c r="A34" s="11">
        <f t="shared" si="0"/>
        <v>34</v>
      </c>
      <c r="B34" s="12"/>
      <c r="C34" s="13"/>
      <c r="D34" s="12" t="s">
        <v>51</v>
      </c>
      <c r="E34" s="13">
        <v>6.9921</v>
      </c>
    </row>
    <row r="35" spans="1:5">
      <c r="A35" s="11">
        <f t="shared" si="0"/>
        <v>35</v>
      </c>
      <c r="B35" s="12"/>
      <c r="C35" s="13"/>
      <c r="D35" s="12" t="s">
        <v>52</v>
      </c>
      <c r="E35" s="13"/>
    </row>
    <row r="36" spans="1:5">
      <c r="A36" s="11">
        <f t="shared" si="0"/>
        <v>36</v>
      </c>
      <c r="B36" s="12"/>
      <c r="C36" s="13"/>
      <c r="D36" s="12" t="s">
        <v>53</v>
      </c>
      <c r="E36" s="13"/>
    </row>
    <row r="37" spans="1:5">
      <c r="A37" s="11">
        <f t="shared" si="0"/>
        <v>37</v>
      </c>
      <c r="B37" s="12"/>
      <c r="C37" s="13"/>
      <c r="D37" s="12" t="s">
        <v>54</v>
      </c>
      <c r="E37" s="13"/>
    </row>
    <row r="38" spans="1:5">
      <c r="A38" s="11">
        <f t="shared" si="0"/>
        <v>38</v>
      </c>
      <c r="B38" s="12"/>
      <c r="C38" s="13"/>
      <c r="D38" s="12" t="s">
        <v>55</v>
      </c>
      <c r="E38" s="13"/>
    </row>
    <row r="39" spans="1:5">
      <c r="A39" s="11">
        <f t="shared" si="0"/>
        <v>39</v>
      </c>
      <c r="B39" s="12"/>
      <c r="C39" s="13"/>
      <c r="D39" s="12" t="s">
        <v>56</v>
      </c>
      <c r="E39" s="13">
        <v>686</v>
      </c>
    </row>
    <row r="40" spans="1:5">
      <c r="A40" s="11">
        <f t="shared" si="0"/>
        <v>40</v>
      </c>
      <c r="B40" s="12"/>
      <c r="C40" s="13"/>
      <c r="D40" s="12" t="s">
        <v>57</v>
      </c>
      <c r="E40" s="13"/>
    </row>
    <row r="41" spans="1:5">
      <c r="A41" s="11">
        <f t="shared" si="0"/>
        <v>41</v>
      </c>
      <c r="B41" s="12"/>
      <c r="C41" s="13"/>
      <c r="D41" s="12" t="s">
        <v>58</v>
      </c>
      <c r="E41" s="13"/>
    </row>
    <row r="42" spans="1:5">
      <c r="A42" s="11">
        <f t="shared" si="0"/>
        <v>42</v>
      </c>
      <c r="B42" s="12"/>
      <c r="C42" s="13"/>
      <c r="D42" s="12" t="s">
        <v>59</v>
      </c>
      <c r="E42" s="13"/>
    </row>
    <row r="43" spans="1:5">
      <c r="A43" s="11">
        <f t="shared" si="0"/>
        <v>43</v>
      </c>
      <c r="B43" s="12"/>
      <c r="C43" s="13"/>
      <c r="D43" s="12" t="s">
        <v>60</v>
      </c>
      <c r="E43" s="13"/>
    </row>
    <row r="44" spans="1:5">
      <c r="A44" s="11">
        <f t="shared" si="0"/>
        <v>44</v>
      </c>
      <c r="B44" s="12"/>
      <c r="C44" s="13"/>
      <c r="D44" s="12" t="s">
        <v>61</v>
      </c>
      <c r="E44" s="13"/>
    </row>
    <row r="45" spans="1:5">
      <c r="A45" s="11">
        <f t="shared" si="0"/>
        <v>45</v>
      </c>
      <c r="B45" s="12"/>
      <c r="C45" s="13"/>
      <c r="D45" s="12" t="s">
        <v>62</v>
      </c>
      <c r="E45" s="13"/>
    </row>
    <row r="46" spans="1:5">
      <c r="A46" s="11">
        <f t="shared" si="0"/>
        <v>46</v>
      </c>
      <c r="B46" s="12"/>
      <c r="C46" s="13"/>
      <c r="D46" s="12" t="s">
        <v>63</v>
      </c>
      <c r="E46" s="13"/>
    </row>
    <row r="47" spans="1:5">
      <c r="A47" s="11">
        <f t="shared" si="0"/>
        <v>47</v>
      </c>
      <c r="B47" s="12"/>
      <c r="C47" s="13"/>
      <c r="D47" s="12" t="s">
        <v>64</v>
      </c>
      <c r="E47" s="13"/>
    </row>
    <row r="48" spans="1:5">
      <c r="A48" s="11">
        <f t="shared" si="0"/>
        <v>48</v>
      </c>
      <c r="B48" s="12"/>
      <c r="C48" s="13"/>
      <c r="D48" s="12" t="s">
        <v>65</v>
      </c>
      <c r="E48" s="13"/>
    </row>
    <row r="49" spans="1:5">
      <c r="A49" s="11">
        <f t="shared" si="0"/>
        <v>49</v>
      </c>
      <c r="B49" s="12"/>
      <c r="C49" s="13"/>
      <c r="D49" s="12" t="s">
        <v>66</v>
      </c>
      <c r="E49" s="13"/>
    </row>
    <row r="50" spans="1:5">
      <c r="A50" s="11">
        <f t="shared" si="0"/>
        <v>50</v>
      </c>
      <c r="B50" s="12"/>
      <c r="C50" s="13"/>
      <c r="D50" s="12" t="s">
        <v>67</v>
      </c>
      <c r="E50" s="13"/>
    </row>
    <row r="51" spans="1:5">
      <c r="A51" s="11">
        <f t="shared" si="0"/>
        <v>51</v>
      </c>
      <c r="B51" s="12"/>
      <c r="C51" s="13"/>
      <c r="D51" s="12" t="s">
        <v>68</v>
      </c>
      <c r="E51" s="13"/>
    </row>
    <row r="52" spans="1:5">
      <c r="A52" s="11">
        <f t="shared" si="0"/>
        <v>52</v>
      </c>
      <c r="B52" s="12"/>
      <c r="C52" s="13"/>
      <c r="D52" s="12" t="s">
        <v>69</v>
      </c>
      <c r="E52" s="13"/>
    </row>
    <row r="53" spans="1:5">
      <c r="A53" s="11">
        <f t="shared" si="0"/>
        <v>53</v>
      </c>
      <c r="B53" s="12"/>
      <c r="C53" s="13"/>
      <c r="D53" s="12" t="s">
        <v>70</v>
      </c>
      <c r="E53" s="13">
        <v>14.3987</v>
      </c>
    </row>
    <row r="54" spans="1:5">
      <c r="A54" s="11">
        <f t="shared" si="0"/>
        <v>54</v>
      </c>
      <c r="B54" s="12"/>
      <c r="C54" s="13"/>
      <c r="D54" s="12" t="s">
        <v>71</v>
      </c>
      <c r="E54" s="13"/>
    </row>
    <row r="55" spans="1:5">
      <c r="A55" s="11">
        <f t="shared" si="0"/>
        <v>55</v>
      </c>
      <c r="B55" s="12"/>
      <c r="C55" s="13"/>
      <c r="D55" s="12" t="s">
        <v>72</v>
      </c>
      <c r="E55" s="13"/>
    </row>
    <row r="56" spans="1:5">
      <c r="A56" s="11">
        <f t="shared" si="0"/>
        <v>56</v>
      </c>
      <c r="B56" s="12"/>
      <c r="C56" s="13"/>
      <c r="D56" s="12" t="s">
        <v>73</v>
      </c>
      <c r="E56" s="13"/>
    </row>
    <row r="57" spans="1:5">
      <c r="A57" s="11">
        <f t="shared" si="0"/>
        <v>57</v>
      </c>
      <c r="B57" s="12"/>
      <c r="C57" s="13"/>
      <c r="D57" s="12" t="s">
        <v>74</v>
      </c>
      <c r="E57" s="13"/>
    </row>
    <row r="58" spans="1:5">
      <c r="A58" s="11">
        <f t="shared" si="0"/>
        <v>58</v>
      </c>
      <c r="B58" s="12"/>
      <c r="C58" s="13"/>
      <c r="D58" s="12" t="s">
        <v>75</v>
      </c>
      <c r="E58" s="13"/>
    </row>
    <row r="59" spans="1:5">
      <c r="A59" s="11">
        <f t="shared" si="0"/>
        <v>59</v>
      </c>
      <c r="B59" s="12"/>
      <c r="C59" s="13"/>
      <c r="D59" s="12" t="s">
        <v>76</v>
      </c>
      <c r="E59" s="13"/>
    </row>
    <row r="60" spans="1:5">
      <c r="A60" s="11">
        <f t="shared" si="0"/>
        <v>60</v>
      </c>
      <c r="B60" s="12"/>
      <c r="C60" s="13"/>
      <c r="D60" s="12" t="s">
        <v>77</v>
      </c>
      <c r="E60" s="13"/>
    </row>
    <row r="61" spans="1:5">
      <c r="A61" s="11">
        <f t="shared" si="0"/>
        <v>61</v>
      </c>
      <c r="B61" s="12"/>
      <c r="C61" s="13"/>
      <c r="D61" s="12" t="s">
        <v>78</v>
      </c>
      <c r="E61" s="13"/>
    </row>
    <row r="62" spans="1:5">
      <c r="A62" s="11">
        <f t="shared" si="0"/>
        <v>62</v>
      </c>
      <c r="B62" s="12"/>
      <c r="C62" s="13"/>
      <c r="D62" s="12" t="s">
        <v>79</v>
      </c>
      <c r="E62" s="13"/>
    </row>
    <row r="63" spans="1:5">
      <c r="A63" s="11">
        <f t="shared" si="0"/>
        <v>63</v>
      </c>
      <c r="B63" s="12"/>
      <c r="C63" s="13"/>
      <c r="D63" s="12" t="s">
        <v>80</v>
      </c>
      <c r="E63" s="13"/>
    </row>
    <row r="64" spans="1:5">
      <c r="A64" s="11">
        <f t="shared" si="0"/>
        <v>64</v>
      </c>
      <c r="B64" s="12"/>
      <c r="C64" s="13"/>
      <c r="D64" s="12" t="s">
        <v>81</v>
      </c>
      <c r="E64" s="13"/>
    </row>
    <row r="65" spans="1:5">
      <c r="A65" s="11">
        <f t="shared" si="0"/>
        <v>65</v>
      </c>
      <c r="B65" s="12"/>
      <c r="C65" s="13"/>
      <c r="D65" s="12" t="s">
        <v>82</v>
      </c>
      <c r="E65" s="13"/>
    </row>
    <row r="66" spans="1:5">
      <c r="A66" s="11">
        <f t="shared" si="0"/>
        <v>66</v>
      </c>
      <c r="B66" s="12"/>
      <c r="C66" s="13"/>
      <c r="D66" s="12" t="s">
        <v>83</v>
      </c>
      <c r="E66" s="13"/>
    </row>
    <row r="67" spans="1:5">
      <c r="A67" s="11">
        <f t="shared" si="0"/>
        <v>67</v>
      </c>
      <c r="B67" s="12"/>
      <c r="C67" s="13"/>
      <c r="D67" s="12" t="s">
        <v>84</v>
      </c>
      <c r="E67" s="13"/>
    </row>
    <row r="68" spans="1:5">
      <c r="A68" s="11">
        <f t="shared" si="0"/>
        <v>68</v>
      </c>
      <c r="B68" s="12"/>
      <c r="C68" s="13"/>
      <c r="D68" s="12" t="s">
        <v>85</v>
      </c>
      <c r="E68" s="13"/>
    </row>
    <row r="69" spans="1:5">
      <c r="A69" s="11">
        <f t="shared" si="0"/>
        <v>69</v>
      </c>
      <c r="B69" s="12"/>
      <c r="C69" s="13"/>
      <c r="D69" s="12" t="s">
        <v>86</v>
      </c>
      <c r="E69" s="13"/>
    </row>
    <row r="70" spans="1:5">
      <c r="A70" s="11">
        <f t="shared" ref="A70:A123" si="1">ROW()</f>
        <v>70</v>
      </c>
      <c r="B70" s="12"/>
      <c r="C70" s="13"/>
      <c r="D70" s="12" t="s">
        <v>87</v>
      </c>
      <c r="E70" s="13"/>
    </row>
    <row r="71" spans="1:5">
      <c r="A71" s="11">
        <f t="shared" si="1"/>
        <v>71</v>
      </c>
      <c r="B71" s="12"/>
      <c r="C71" s="13"/>
      <c r="D71" s="12" t="s">
        <v>88</v>
      </c>
      <c r="E71" s="13"/>
    </row>
    <row r="72" spans="1:5">
      <c r="A72" s="11">
        <f t="shared" si="1"/>
        <v>72</v>
      </c>
      <c r="B72" s="12"/>
      <c r="C72" s="13"/>
      <c r="D72" s="12" t="s">
        <v>89</v>
      </c>
      <c r="E72" s="13"/>
    </row>
    <row r="73" spans="1:5">
      <c r="A73" s="11">
        <f t="shared" si="1"/>
        <v>73</v>
      </c>
      <c r="B73" s="12"/>
      <c r="C73" s="13"/>
      <c r="D73" s="12" t="s">
        <v>90</v>
      </c>
      <c r="E73" s="13"/>
    </row>
    <row r="74" spans="1:5">
      <c r="A74" s="11">
        <f t="shared" si="1"/>
        <v>74</v>
      </c>
      <c r="B74" s="12"/>
      <c r="C74" s="13"/>
      <c r="D74" s="12" t="s">
        <v>91</v>
      </c>
      <c r="E74" s="13"/>
    </row>
    <row r="75" spans="1:5">
      <c r="A75" s="11">
        <f t="shared" si="1"/>
        <v>75</v>
      </c>
      <c r="B75" s="12"/>
      <c r="C75" s="13"/>
      <c r="D75" s="12" t="s">
        <v>92</v>
      </c>
      <c r="E75" s="13"/>
    </row>
    <row r="76" spans="1:5">
      <c r="A76" s="11">
        <f t="shared" si="1"/>
        <v>76</v>
      </c>
      <c r="B76" s="12"/>
      <c r="C76" s="13"/>
      <c r="D76" s="12" t="s">
        <v>93</v>
      </c>
      <c r="E76" s="13"/>
    </row>
    <row r="77" spans="1:5">
      <c r="A77" s="11">
        <f t="shared" si="1"/>
        <v>77</v>
      </c>
      <c r="B77" s="12"/>
      <c r="C77" s="13"/>
      <c r="D77" s="12" t="s">
        <v>94</v>
      </c>
      <c r="E77" s="13"/>
    </row>
    <row r="78" spans="1:5">
      <c r="A78" s="11">
        <f t="shared" si="1"/>
        <v>78</v>
      </c>
      <c r="B78" s="12"/>
      <c r="C78" s="13"/>
      <c r="D78" s="12" t="s">
        <v>95</v>
      </c>
      <c r="E78" s="13"/>
    </row>
    <row r="79" spans="1:5">
      <c r="A79" s="11">
        <f t="shared" si="1"/>
        <v>79</v>
      </c>
      <c r="B79" s="12"/>
      <c r="C79" s="13"/>
      <c r="D79" s="12" t="s">
        <v>96</v>
      </c>
      <c r="E79" s="13"/>
    </row>
    <row r="80" spans="1:5">
      <c r="A80" s="11">
        <f t="shared" si="1"/>
        <v>80</v>
      </c>
      <c r="B80" s="12"/>
      <c r="C80" s="13"/>
      <c r="D80" s="12" t="s">
        <v>97</v>
      </c>
      <c r="E80" s="13"/>
    </row>
    <row r="81" spans="1:5">
      <c r="A81" s="11">
        <f t="shared" si="1"/>
        <v>81</v>
      </c>
      <c r="B81" s="12"/>
      <c r="C81" s="13"/>
      <c r="D81" s="12" t="s">
        <v>98</v>
      </c>
      <c r="E81" s="13"/>
    </row>
    <row r="82" spans="1:5">
      <c r="A82" s="11">
        <f t="shared" si="1"/>
        <v>82</v>
      </c>
      <c r="B82" s="12"/>
      <c r="C82" s="13"/>
      <c r="D82" s="12" t="s">
        <v>99</v>
      </c>
      <c r="E82" s="13"/>
    </row>
    <row r="83" spans="1:5">
      <c r="A83" s="11">
        <f t="shared" si="1"/>
        <v>83</v>
      </c>
      <c r="B83" s="12"/>
      <c r="C83" s="13"/>
      <c r="D83" s="12" t="s">
        <v>100</v>
      </c>
      <c r="E83" s="13"/>
    </row>
    <row r="84" spans="1:5">
      <c r="A84" s="11">
        <f t="shared" si="1"/>
        <v>84</v>
      </c>
      <c r="B84" s="12"/>
      <c r="C84" s="13"/>
      <c r="D84" s="12" t="s">
        <v>101</v>
      </c>
      <c r="E84" s="13"/>
    </row>
    <row r="85" spans="1:5">
      <c r="A85" s="11">
        <f t="shared" si="1"/>
        <v>85</v>
      </c>
      <c r="B85" s="12"/>
      <c r="C85" s="13"/>
      <c r="D85" s="12" t="s">
        <v>102</v>
      </c>
      <c r="E85" s="13"/>
    </row>
    <row r="86" spans="1:5">
      <c r="A86" s="11">
        <f t="shared" si="1"/>
        <v>86</v>
      </c>
      <c r="B86" s="12"/>
      <c r="C86" s="13"/>
      <c r="D86" s="12" t="s">
        <v>103</v>
      </c>
      <c r="E86" s="13"/>
    </row>
    <row r="87" spans="1:5">
      <c r="A87" s="11">
        <f t="shared" si="1"/>
        <v>87</v>
      </c>
      <c r="B87" s="12"/>
      <c r="C87" s="13"/>
      <c r="D87" s="12" t="s">
        <v>104</v>
      </c>
      <c r="E87" s="13"/>
    </row>
    <row r="88" spans="1:5">
      <c r="A88" s="11">
        <f t="shared" si="1"/>
        <v>88</v>
      </c>
      <c r="B88" s="12"/>
      <c r="C88" s="13"/>
      <c r="D88" s="12" t="s">
        <v>105</v>
      </c>
      <c r="E88" s="13"/>
    </row>
    <row r="89" spans="1:5">
      <c r="A89" s="11">
        <f t="shared" si="1"/>
        <v>89</v>
      </c>
      <c r="B89" s="12"/>
      <c r="C89" s="13"/>
      <c r="D89" s="12" t="s">
        <v>106</v>
      </c>
      <c r="E89" s="13"/>
    </row>
    <row r="90" spans="1:5">
      <c r="A90" s="11">
        <f t="shared" si="1"/>
        <v>90</v>
      </c>
      <c r="B90" s="12"/>
      <c r="C90" s="13"/>
      <c r="D90" s="12" t="s">
        <v>107</v>
      </c>
      <c r="E90" s="13"/>
    </row>
    <row r="91" spans="1:5">
      <c r="A91" s="11">
        <f t="shared" si="1"/>
        <v>91</v>
      </c>
      <c r="B91" s="12"/>
      <c r="C91" s="13"/>
      <c r="D91" s="12" t="s">
        <v>108</v>
      </c>
      <c r="E91" s="13"/>
    </row>
    <row r="92" spans="1:5">
      <c r="A92" s="11">
        <f t="shared" si="1"/>
        <v>92</v>
      </c>
      <c r="B92" s="12"/>
      <c r="C92" s="13"/>
      <c r="D92" s="12" t="s">
        <v>109</v>
      </c>
      <c r="E92" s="13"/>
    </row>
    <row r="93" spans="1:5">
      <c r="A93" s="11">
        <f t="shared" si="1"/>
        <v>93</v>
      </c>
      <c r="B93" s="12"/>
      <c r="C93" s="13"/>
      <c r="D93" s="12" t="s">
        <v>110</v>
      </c>
      <c r="E93" s="13"/>
    </row>
    <row r="94" spans="1:5">
      <c r="A94" s="11">
        <f t="shared" si="1"/>
        <v>94</v>
      </c>
      <c r="B94" s="12"/>
      <c r="C94" s="13"/>
      <c r="D94" s="12" t="s">
        <v>111</v>
      </c>
      <c r="E94" s="13"/>
    </row>
    <row r="95" spans="1:5">
      <c r="A95" s="11">
        <f t="shared" si="1"/>
        <v>95</v>
      </c>
      <c r="B95" s="12"/>
      <c r="C95" s="13"/>
      <c r="D95" s="12" t="s">
        <v>112</v>
      </c>
      <c r="E95" s="13"/>
    </row>
    <row r="96" spans="1:5">
      <c r="A96" s="11">
        <f t="shared" si="1"/>
        <v>96</v>
      </c>
      <c r="B96" s="12"/>
      <c r="C96" s="13"/>
      <c r="D96" s="12" t="s">
        <v>113</v>
      </c>
      <c r="E96" s="13"/>
    </row>
    <row r="97" spans="1:5">
      <c r="A97" s="11">
        <f t="shared" si="1"/>
        <v>97</v>
      </c>
      <c r="B97" s="12"/>
      <c r="C97" s="13"/>
      <c r="D97" s="12" t="s">
        <v>114</v>
      </c>
      <c r="E97" s="13"/>
    </row>
    <row r="98" spans="1:5">
      <c r="A98" s="11">
        <f t="shared" si="1"/>
        <v>98</v>
      </c>
      <c r="B98" s="12"/>
      <c r="C98" s="13"/>
      <c r="D98" s="12" t="s">
        <v>115</v>
      </c>
      <c r="E98" s="13"/>
    </row>
    <row r="99" spans="1:5">
      <c r="A99" s="11">
        <f t="shared" si="1"/>
        <v>99</v>
      </c>
      <c r="B99" s="12"/>
      <c r="C99" s="13"/>
      <c r="D99" s="12" t="s">
        <v>116</v>
      </c>
      <c r="E99" s="13"/>
    </row>
    <row r="100" spans="1:5">
      <c r="A100" s="11">
        <f t="shared" si="1"/>
        <v>100</v>
      </c>
      <c r="B100" s="12"/>
      <c r="C100" s="13"/>
      <c r="D100" s="12" t="s">
        <v>117</v>
      </c>
      <c r="E100" s="13"/>
    </row>
    <row r="101" spans="1:5">
      <c r="A101" s="11">
        <f t="shared" si="1"/>
        <v>101</v>
      </c>
      <c r="B101" s="12"/>
      <c r="C101" s="13"/>
      <c r="D101" s="12" t="s">
        <v>118</v>
      </c>
      <c r="E101" s="13"/>
    </row>
    <row r="102" spans="1:5">
      <c r="A102" s="11">
        <f t="shared" si="1"/>
        <v>102</v>
      </c>
      <c r="B102" s="12"/>
      <c r="C102" s="13"/>
      <c r="D102" s="12" t="s">
        <v>119</v>
      </c>
      <c r="E102" s="13"/>
    </row>
    <row r="103" spans="1:5">
      <c r="A103" s="11">
        <f t="shared" si="1"/>
        <v>103</v>
      </c>
      <c r="B103" s="12"/>
      <c r="C103" s="13"/>
      <c r="D103" s="12" t="s">
        <v>120</v>
      </c>
      <c r="E103" s="13"/>
    </row>
    <row r="104" spans="1:5">
      <c r="A104" s="11">
        <f t="shared" si="1"/>
        <v>104</v>
      </c>
      <c r="B104" s="12"/>
      <c r="C104" s="13"/>
      <c r="D104" s="12" t="s">
        <v>121</v>
      </c>
      <c r="E104" s="13"/>
    </row>
    <row r="105" spans="1:5">
      <c r="A105" s="11">
        <f t="shared" si="1"/>
        <v>105</v>
      </c>
      <c r="B105" s="12" t="s">
        <v>122</v>
      </c>
      <c r="C105" s="13">
        <v>2038.1768</v>
      </c>
      <c r="D105" s="12" t="s">
        <v>123</v>
      </c>
      <c r="E105" s="13">
        <v>2038.1768</v>
      </c>
    </row>
    <row r="106" spans="1:5">
      <c r="A106" s="11">
        <f t="shared" si="1"/>
        <v>106</v>
      </c>
      <c r="B106" s="12"/>
      <c r="C106" s="13"/>
      <c r="D106" s="12" t="s">
        <v>124</v>
      </c>
      <c r="E106" s="13"/>
    </row>
    <row r="107" spans="1:5">
      <c r="A107" s="11">
        <f t="shared" si="1"/>
        <v>107</v>
      </c>
      <c r="B107" s="12"/>
      <c r="C107" s="13"/>
      <c r="D107" s="12" t="s">
        <v>125</v>
      </c>
      <c r="E107" s="13"/>
    </row>
    <row r="108" spans="1:5">
      <c r="A108" s="11">
        <f t="shared" si="1"/>
        <v>108</v>
      </c>
      <c r="B108" s="12" t="s">
        <v>126</v>
      </c>
      <c r="C108" s="13">
        <v>230.9</v>
      </c>
      <c r="D108" s="12" t="s">
        <v>127</v>
      </c>
      <c r="E108" s="13">
        <v>0</v>
      </c>
    </row>
    <row r="109" spans="1:5">
      <c r="A109" s="11">
        <f t="shared" si="1"/>
        <v>109</v>
      </c>
      <c r="B109" s="12"/>
      <c r="C109" s="13"/>
      <c r="D109" s="12" t="s">
        <v>128</v>
      </c>
      <c r="E109" s="13"/>
    </row>
    <row r="110" spans="1:5">
      <c r="A110" s="11">
        <f t="shared" si="1"/>
        <v>110</v>
      </c>
      <c r="B110" s="12" t="s">
        <v>129</v>
      </c>
      <c r="C110" s="13">
        <v>2038.1768</v>
      </c>
      <c r="D110" s="12" t="s">
        <v>130</v>
      </c>
      <c r="E110" s="13">
        <v>2038.1768</v>
      </c>
    </row>
    <row r="111" spans="1:5">
      <c r="A111" s="11">
        <f t="shared" si="1"/>
        <v>111</v>
      </c>
      <c r="B111" s="12"/>
      <c r="C111" s="13"/>
      <c r="D111" s="12" t="s">
        <v>131</v>
      </c>
      <c r="E111" s="13"/>
    </row>
    <row r="112" spans="1:5">
      <c r="A112" s="11">
        <f t="shared" si="1"/>
        <v>112</v>
      </c>
      <c r="B112" s="12"/>
      <c r="C112" s="13"/>
      <c r="D112" s="12" t="s">
        <v>132</v>
      </c>
      <c r="E112" s="13"/>
    </row>
    <row r="113" spans="1:5">
      <c r="A113" s="11">
        <f t="shared" si="1"/>
        <v>113</v>
      </c>
      <c r="B113" s="12"/>
      <c r="C113" s="13"/>
      <c r="D113" s="12" t="s">
        <v>133</v>
      </c>
      <c r="E113" s="13"/>
    </row>
    <row r="114" spans="1:5">
      <c r="A114" s="11">
        <f t="shared" si="1"/>
        <v>114</v>
      </c>
      <c r="B114" s="12"/>
      <c r="C114" s="13"/>
      <c r="D114" s="12" t="s">
        <v>134</v>
      </c>
      <c r="E114" s="13"/>
    </row>
    <row r="115" spans="1:5">
      <c r="A115" s="11">
        <f t="shared" si="1"/>
        <v>115</v>
      </c>
      <c r="B115" s="12"/>
      <c r="C115" s="13"/>
      <c r="D115" s="12" t="s">
        <v>135</v>
      </c>
      <c r="E115" s="13"/>
    </row>
    <row r="116" spans="1:5">
      <c r="A116" s="11">
        <f t="shared" si="1"/>
        <v>116</v>
      </c>
      <c r="B116" s="12"/>
      <c r="C116" s="13"/>
      <c r="D116" s="12" t="s">
        <v>136</v>
      </c>
      <c r="E116" s="13"/>
    </row>
    <row r="117" spans="1:5">
      <c r="A117" s="11">
        <f t="shared" si="1"/>
        <v>117</v>
      </c>
      <c r="B117" s="12"/>
      <c r="C117" s="13"/>
      <c r="D117" s="12" t="s">
        <v>137</v>
      </c>
      <c r="E117" s="13"/>
    </row>
    <row r="118" spans="1:5">
      <c r="A118" s="11">
        <f t="shared" si="1"/>
        <v>118</v>
      </c>
      <c r="B118" s="12"/>
      <c r="C118" s="13"/>
      <c r="D118" s="12" t="s">
        <v>138</v>
      </c>
      <c r="E118" s="13"/>
    </row>
    <row r="119" spans="1:5">
      <c r="A119" s="11">
        <f t="shared" si="1"/>
        <v>119</v>
      </c>
      <c r="B119" s="12"/>
      <c r="C119" s="13"/>
      <c r="D119" s="12" t="s">
        <v>139</v>
      </c>
      <c r="E119" s="13"/>
    </row>
    <row r="120" spans="1:5">
      <c r="A120" s="11">
        <f t="shared" si="1"/>
        <v>120</v>
      </c>
      <c r="B120" s="12"/>
      <c r="C120" s="13"/>
      <c r="D120" s="12" t="s">
        <v>140</v>
      </c>
      <c r="E120" s="13"/>
    </row>
    <row r="121" spans="1:5">
      <c r="A121" s="11">
        <f t="shared" si="1"/>
        <v>121</v>
      </c>
      <c r="B121" s="12"/>
      <c r="C121" s="13"/>
      <c r="D121" s="12" t="s">
        <v>141</v>
      </c>
      <c r="E121" s="13"/>
    </row>
    <row r="122" spans="1:5">
      <c r="A122" s="11">
        <f t="shared" si="1"/>
        <v>122</v>
      </c>
      <c r="B122" s="12"/>
      <c r="C122" s="13"/>
      <c r="D122" s="12" t="s">
        <v>142</v>
      </c>
      <c r="E122" s="13"/>
    </row>
    <row r="123" spans="1:5">
      <c r="A123" s="11">
        <f t="shared" si="1"/>
        <v>123</v>
      </c>
      <c r="B123" s="12"/>
      <c r="C123" s="13"/>
      <c r="D123" s="12" t="s">
        <v>143</v>
      </c>
      <c r="E123" s="13"/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workbookViewId="0">
      <selection activeCell="B18" sqref="B18"/>
    </sheetView>
  </sheetViews>
  <sheetFormatPr defaultColWidth="9" defaultRowHeight="13.5"/>
  <cols>
    <col min="1" max="2" width="12.625" customWidth="1"/>
    <col min="3" max="3" width="30.5" customWidth="1"/>
    <col min="4" max="13" width="12.625" customWidth="1"/>
  </cols>
  <sheetData>
    <row r="1" ht="27" spans="1:13">
      <c r="A1" s="3" t="s">
        <v>144</v>
      </c>
      <c r="B1" s="4"/>
      <c r="C1" s="4"/>
      <c r="D1" s="4"/>
      <c r="E1" s="4"/>
      <c r="F1" s="4"/>
      <c r="G1" s="4"/>
      <c r="H1" s="4"/>
      <c r="I1" s="4"/>
      <c r="J1" s="4"/>
      <c r="K1" s="5"/>
      <c r="L1" s="4"/>
      <c r="M1" s="4"/>
    </row>
    <row r="2" spans="1:13">
      <c r="A2" s="6" t="s">
        <v>1</v>
      </c>
      <c r="B2" s="4"/>
      <c r="C2" s="4"/>
      <c r="D2" s="4"/>
      <c r="E2" s="4"/>
      <c r="F2" s="4"/>
      <c r="G2" s="6" t="s">
        <v>145</v>
      </c>
      <c r="H2" s="4"/>
      <c r="I2" s="5"/>
      <c r="J2" s="5" t="s">
        <v>2</v>
      </c>
      <c r="K2" s="5"/>
      <c r="L2" s="5" t="s">
        <v>3</v>
      </c>
      <c r="M2" s="4"/>
    </row>
    <row r="3" spans="1:13">
      <c r="A3" s="7" t="s">
        <v>4</v>
      </c>
      <c r="B3" s="7" t="s">
        <v>146</v>
      </c>
      <c r="C3" s="7"/>
      <c r="D3" s="7" t="s">
        <v>147</v>
      </c>
      <c r="E3" s="7" t="s">
        <v>148</v>
      </c>
      <c r="F3" s="7"/>
      <c r="G3" s="7"/>
      <c r="H3" s="7"/>
      <c r="I3" s="7"/>
      <c r="J3" s="7"/>
      <c r="K3" s="7"/>
      <c r="L3" s="7"/>
      <c r="M3" s="7" t="s">
        <v>149</v>
      </c>
    </row>
    <row r="4" spans="1:13">
      <c r="A4" s="7"/>
      <c r="B4" s="7" t="s">
        <v>150</v>
      </c>
      <c r="C4" s="7" t="s">
        <v>151</v>
      </c>
      <c r="D4" s="7"/>
      <c r="E4" s="7" t="s">
        <v>152</v>
      </c>
      <c r="F4" s="7" t="s">
        <v>153</v>
      </c>
      <c r="G4" s="7" t="s">
        <v>154</v>
      </c>
      <c r="H4" s="7" t="s">
        <v>155</v>
      </c>
      <c r="I4" s="7" t="s">
        <v>156</v>
      </c>
      <c r="J4" s="7" t="s">
        <v>157</v>
      </c>
      <c r="K4" s="7" t="s">
        <v>158</v>
      </c>
      <c r="L4" s="7" t="s">
        <v>159</v>
      </c>
      <c r="M4" s="7"/>
    </row>
    <row r="5" spans="1:13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160</v>
      </c>
      <c r="G5" s="7" t="s">
        <v>161</v>
      </c>
      <c r="H5" s="7" t="s">
        <v>162</v>
      </c>
      <c r="I5" s="7" t="s">
        <v>163</v>
      </c>
      <c r="J5" s="7" t="s">
        <v>164</v>
      </c>
      <c r="K5" s="7" t="s">
        <v>165</v>
      </c>
      <c r="L5" s="7" t="s">
        <v>166</v>
      </c>
      <c r="M5" s="7" t="s">
        <v>167</v>
      </c>
    </row>
    <row r="6" spans="1:13">
      <c r="A6" s="11">
        <f t="shared" ref="A6:A24" si="0">ROW()</f>
        <v>6</v>
      </c>
      <c r="B6" s="12"/>
      <c r="C6" s="12" t="s">
        <v>147</v>
      </c>
      <c r="D6" s="13">
        <f>E6</f>
        <v>2038.1768</v>
      </c>
      <c r="E6" s="13">
        <f>F6</f>
        <v>2038.1768</v>
      </c>
      <c r="F6" s="13">
        <v>2038.1768</v>
      </c>
      <c r="G6" s="13"/>
      <c r="H6" s="13"/>
      <c r="I6" s="13"/>
      <c r="J6" s="13"/>
      <c r="K6" s="13"/>
      <c r="L6" s="13"/>
      <c r="M6" s="21"/>
    </row>
    <row r="7" spans="1:13">
      <c r="A7" s="11">
        <f t="shared" si="0"/>
        <v>7</v>
      </c>
      <c r="B7" s="12" t="s">
        <v>168</v>
      </c>
      <c r="C7" s="12" t="s">
        <v>169</v>
      </c>
      <c r="D7" s="13">
        <f t="shared" ref="D7:D24" si="1">E7</f>
        <v>1308.3539</v>
      </c>
      <c r="E7" s="13">
        <f t="shared" ref="E7:E24" si="2">F7</f>
        <v>1308.3539</v>
      </c>
      <c r="F7" s="13">
        <v>1308.3539</v>
      </c>
      <c r="G7" s="13"/>
      <c r="H7" s="13"/>
      <c r="I7" s="13"/>
      <c r="J7" s="13"/>
      <c r="K7" s="13"/>
      <c r="L7" s="13"/>
      <c r="M7" s="21"/>
    </row>
    <row r="8" spans="1:13">
      <c r="A8" s="11">
        <f t="shared" si="0"/>
        <v>8</v>
      </c>
      <c r="B8" s="12" t="s">
        <v>170</v>
      </c>
      <c r="C8" s="12" t="s">
        <v>171</v>
      </c>
      <c r="D8" s="13">
        <f t="shared" si="1"/>
        <v>1308.3539</v>
      </c>
      <c r="E8" s="13">
        <f t="shared" si="2"/>
        <v>1308.3539</v>
      </c>
      <c r="F8" s="13">
        <v>1308.3539</v>
      </c>
      <c r="G8" s="13"/>
      <c r="H8" s="13"/>
      <c r="I8" s="13"/>
      <c r="J8" s="13"/>
      <c r="K8" s="13"/>
      <c r="L8" s="13"/>
      <c r="M8" s="21"/>
    </row>
    <row r="9" spans="1:13">
      <c r="A9" s="11">
        <f t="shared" si="0"/>
        <v>9</v>
      </c>
      <c r="B9" s="12" t="s">
        <v>172</v>
      </c>
      <c r="C9" s="12" t="s">
        <v>173</v>
      </c>
      <c r="D9" s="13">
        <f t="shared" si="1"/>
        <v>914.3495</v>
      </c>
      <c r="E9" s="13">
        <f t="shared" si="2"/>
        <v>914.3495</v>
      </c>
      <c r="F9" s="13">
        <v>914.3495</v>
      </c>
      <c r="G9" s="13"/>
      <c r="H9" s="13"/>
      <c r="I9" s="13"/>
      <c r="J9" s="13"/>
      <c r="K9" s="13"/>
      <c r="L9" s="13"/>
      <c r="M9" s="21"/>
    </row>
    <row r="10" spans="1:13">
      <c r="A10" s="11">
        <f t="shared" si="0"/>
        <v>10</v>
      </c>
      <c r="B10" s="12" t="s">
        <v>174</v>
      </c>
      <c r="C10" s="12" t="s">
        <v>175</v>
      </c>
      <c r="D10" s="13">
        <f t="shared" si="1"/>
        <v>394.0044</v>
      </c>
      <c r="E10" s="13">
        <f t="shared" si="2"/>
        <v>394.0044</v>
      </c>
      <c r="F10" s="13">
        <v>394.0044</v>
      </c>
      <c r="G10" s="13"/>
      <c r="H10" s="13"/>
      <c r="I10" s="13"/>
      <c r="J10" s="13"/>
      <c r="K10" s="13"/>
      <c r="L10" s="13"/>
      <c r="M10" s="21"/>
    </row>
    <row r="11" spans="1:13">
      <c r="A11" s="11">
        <f t="shared" si="0"/>
        <v>11</v>
      </c>
      <c r="B11" s="12" t="s">
        <v>176</v>
      </c>
      <c r="C11" s="12" t="s">
        <v>177</v>
      </c>
      <c r="D11" s="13">
        <f t="shared" si="1"/>
        <v>22.4321</v>
      </c>
      <c r="E11" s="13">
        <f t="shared" si="2"/>
        <v>22.4321</v>
      </c>
      <c r="F11" s="13">
        <v>22.4321</v>
      </c>
      <c r="G11" s="13"/>
      <c r="H11" s="13"/>
      <c r="I11" s="13"/>
      <c r="J11" s="13"/>
      <c r="K11" s="13"/>
      <c r="L11" s="13"/>
      <c r="M11" s="21"/>
    </row>
    <row r="12" spans="1:13">
      <c r="A12" s="11">
        <f t="shared" si="0"/>
        <v>12</v>
      </c>
      <c r="B12" s="12" t="s">
        <v>178</v>
      </c>
      <c r="C12" s="12" t="s">
        <v>179</v>
      </c>
      <c r="D12" s="13">
        <f t="shared" si="1"/>
        <v>22.4321</v>
      </c>
      <c r="E12" s="13">
        <f t="shared" si="2"/>
        <v>22.4321</v>
      </c>
      <c r="F12" s="13">
        <v>22.4321</v>
      </c>
      <c r="G12" s="13"/>
      <c r="H12" s="13"/>
      <c r="I12" s="13"/>
      <c r="J12" s="13"/>
      <c r="K12" s="13"/>
      <c r="L12" s="13"/>
      <c r="M12" s="21"/>
    </row>
    <row r="13" spans="1:13">
      <c r="A13" s="11">
        <f t="shared" si="0"/>
        <v>13</v>
      </c>
      <c r="B13" s="12" t="s">
        <v>180</v>
      </c>
      <c r="C13" s="12" t="s">
        <v>181</v>
      </c>
      <c r="D13" s="13">
        <f t="shared" si="1"/>
        <v>1.9866</v>
      </c>
      <c r="E13" s="13">
        <f t="shared" si="2"/>
        <v>1.9866</v>
      </c>
      <c r="F13" s="13">
        <v>1.9866</v>
      </c>
      <c r="G13" s="13"/>
      <c r="H13" s="13"/>
      <c r="I13" s="13"/>
      <c r="J13" s="13"/>
      <c r="K13" s="13"/>
      <c r="L13" s="13"/>
      <c r="M13" s="21"/>
    </row>
    <row r="14" spans="1:13">
      <c r="A14" s="11">
        <f t="shared" si="0"/>
        <v>14</v>
      </c>
      <c r="B14" s="12" t="s">
        <v>182</v>
      </c>
      <c r="C14" s="12" t="s">
        <v>183</v>
      </c>
      <c r="D14" s="13">
        <f t="shared" si="1"/>
        <v>20.4455</v>
      </c>
      <c r="E14" s="13">
        <f t="shared" si="2"/>
        <v>20.4455</v>
      </c>
      <c r="F14" s="13">
        <v>20.4455</v>
      </c>
      <c r="G14" s="13"/>
      <c r="H14" s="13"/>
      <c r="I14" s="13"/>
      <c r="J14" s="13"/>
      <c r="K14" s="13"/>
      <c r="L14" s="13"/>
      <c r="M14" s="21"/>
    </row>
    <row r="15" spans="1:13">
      <c r="A15" s="11">
        <f t="shared" si="0"/>
        <v>15</v>
      </c>
      <c r="B15" s="12" t="s">
        <v>184</v>
      </c>
      <c r="C15" s="12" t="s">
        <v>185</v>
      </c>
      <c r="D15" s="13">
        <f t="shared" si="1"/>
        <v>6.9921</v>
      </c>
      <c r="E15" s="13">
        <f t="shared" si="2"/>
        <v>6.9921</v>
      </c>
      <c r="F15" s="13">
        <v>6.9921</v>
      </c>
      <c r="G15" s="13"/>
      <c r="H15" s="13"/>
      <c r="I15" s="13"/>
      <c r="J15" s="13"/>
      <c r="K15" s="13"/>
      <c r="L15" s="13"/>
      <c r="M15" s="21"/>
    </row>
    <row r="16" spans="1:13">
      <c r="A16" s="11">
        <f t="shared" si="0"/>
        <v>16</v>
      </c>
      <c r="B16" s="12" t="s">
        <v>186</v>
      </c>
      <c r="C16" s="12" t="s">
        <v>187</v>
      </c>
      <c r="D16" s="13">
        <f t="shared" si="1"/>
        <v>6.9921</v>
      </c>
      <c r="E16" s="13">
        <f t="shared" si="2"/>
        <v>6.9921</v>
      </c>
      <c r="F16" s="13">
        <v>6.9921</v>
      </c>
      <c r="G16" s="13"/>
      <c r="H16" s="13"/>
      <c r="I16" s="13"/>
      <c r="J16" s="13"/>
      <c r="K16" s="13"/>
      <c r="L16" s="13"/>
      <c r="M16" s="21"/>
    </row>
    <row r="17" spans="1:13">
      <c r="A17" s="11">
        <f t="shared" si="0"/>
        <v>17</v>
      </c>
      <c r="B17" s="12" t="s">
        <v>188</v>
      </c>
      <c r="C17" s="12" t="s">
        <v>189</v>
      </c>
      <c r="D17" s="13">
        <f t="shared" si="1"/>
        <v>6.9921</v>
      </c>
      <c r="E17" s="13">
        <f t="shared" si="2"/>
        <v>6.9921</v>
      </c>
      <c r="F17" s="13">
        <v>6.9921</v>
      </c>
      <c r="G17" s="13"/>
      <c r="H17" s="13"/>
      <c r="I17" s="13"/>
      <c r="J17" s="13"/>
      <c r="K17" s="13"/>
      <c r="L17" s="13"/>
      <c r="M17" s="21"/>
    </row>
    <row r="18" spans="1:13">
      <c r="A18" s="11">
        <f t="shared" si="0"/>
        <v>18</v>
      </c>
      <c r="B18" s="12" t="s">
        <v>190</v>
      </c>
      <c r="C18" s="12" t="s">
        <v>191</v>
      </c>
      <c r="D18" s="13">
        <f t="shared" si="1"/>
        <v>686</v>
      </c>
      <c r="E18" s="13">
        <f t="shared" si="2"/>
        <v>686</v>
      </c>
      <c r="F18" s="13">
        <v>686</v>
      </c>
      <c r="G18" s="13"/>
      <c r="H18" s="13"/>
      <c r="I18" s="13"/>
      <c r="J18" s="13"/>
      <c r="K18" s="13"/>
      <c r="L18" s="13"/>
      <c r="M18" s="21"/>
    </row>
    <row r="19" spans="1:13">
      <c r="A19" s="11">
        <f t="shared" si="0"/>
        <v>19</v>
      </c>
      <c r="B19" s="12" t="s">
        <v>192</v>
      </c>
      <c r="C19" s="12" t="s">
        <v>193</v>
      </c>
      <c r="D19" s="13">
        <f t="shared" si="1"/>
        <v>686</v>
      </c>
      <c r="E19" s="13">
        <f t="shared" si="2"/>
        <v>686</v>
      </c>
      <c r="F19" s="13">
        <v>686</v>
      </c>
      <c r="G19" s="13"/>
      <c r="H19" s="13"/>
      <c r="I19" s="13"/>
      <c r="J19" s="13"/>
      <c r="K19" s="13"/>
      <c r="L19" s="13"/>
      <c r="M19" s="21"/>
    </row>
    <row r="20" spans="1:13">
      <c r="A20" s="11">
        <f t="shared" si="0"/>
        <v>20</v>
      </c>
      <c r="B20" s="12" t="s">
        <v>194</v>
      </c>
      <c r="C20" s="12" t="s">
        <v>195</v>
      </c>
      <c r="D20" s="13">
        <f t="shared" si="1"/>
        <v>140</v>
      </c>
      <c r="E20" s="13">
        <f t="shared" si="2"/>
        <v>140</v>
      </c>
      <c r="F20" s="13">
        <v>140</v>
      </c>
      <c r="G20" s="13"/>
      <c r="H20" s="13"/>
      <c r="I20" s="13"/>
      <c r="J20" s="13"/>
      <c r="K20" s="13"/>
      <c r="L20" s="13"/>
      <c r="M20" s="21"/>
    </row>
    <row r="21" spans="1:13">
      <c r="A21" s="11">
        <f t="shared" si="0"/>
        <v>21</v>
      </c>
      <c r="B21" s="12" t="s">
        <v>196</v>
      </c>
      <c r="C21" s="12" t="s">
        <v>197</v>
      </c>
      <c r="D21" s="13">
        <f t="shared" si="1"/>
        <v>546</v>
      </c>
      <c r="E21" s="13">
        <f t="shared" si="2"/>
        <v>546</v>
      </c>
      <c r="F21" s="13">
        <v>546</v>
      </c>
      <c r="G21" s="13"/>
      <c r="H21" s="13"/>
      <c r="I21" s="13"/>
      <c r="J21" s="13"/>
      <c r="K21" s="13"/>
      <c r="L21" s="13"/>
      <c r="M21" s="21"/>
    </row>
    <row r="22" spans="1:13">
      <c r="A22" s="11">
        <f t="shared" si="0"/>
        <v>22</v>
      </c>
      <c r="B22" s="12" t="s">
        <v>198</v>
      </c>
      <c r="C22" s="12" t="s">
        <v>199</v>
      </c>
      <c r="D22" s="13">
        <f t="shared" si="1"/>
        <v>14.3987</v>
      </c>
      <c r="E22" s="13">
        <f t="shared" si="2"/>
        <v>14.3987</v>
      </c>
      <c r="F22" s="13">
        <v>14.3987</v>
      </c>
      <c r="G22" s="13"/>
      <c r="H22" s="13"/>
      <c r="I22" s="13"/>
      <c r="J22" s="13"/>
      <c r="K22" s="13"/>
      <c r="L22" s="13"/>
      <c r="M22" s="21"/>
    </row>
    <row r="23" spans="1:13">
      <c r="A23" s="11">
        <f t="shared" si="0"/>
        <v>23</v>
      </c>
      <c r="B23" s="12" t="s">
        <v>200</v>
      </c>
      <c r="C23" s="12" t="s">
        <v>201</v>
      </c>
      <c r="D23" s="13">
        <f t="shared" si="1"/>
        <v>14.3987</v>
      </c>
      <c r="E23" s="13">
        <f t="shared" si="2"/>
        <v>14.3987</v>
      </c>
      <c r="F23" s="13">
        <v>14.3987</v>
      </c>
      <c r="G23" s="13"/>
      <c r="H23" s="13"/>
      <c r="I23" s="13"/>
      <c r="J23" s="13"/>
      <c r="K23" s="13"/>
      <c r="L23" s="13"/>
      <c r="M23" s="21"/>
    </row>
    <row r="24" spans="1:13">
      <c r="A24" s="11">
        <f t="shared" si="0"/>
        <v>24</v>
      </c>
      <c r="B24" s="12" t="s">
        <v>202</v>
      </c>
      <c r="C24" s="12" t="s">
        <v>203</v>
      </c>
      <c r="D24" s="13">
        <f t="shared" si="1"/>
        <v>14.3987</v>
      </c>
      <c r="E24" s="13">
        <f t="shared" si="2"/>
        <v>14.3987</v>
      </c>
      <c r="F24" s="13">
        <v>14.3987</v>
      </c>
      <c r="G24" s="13"/>
      <c r="H24" s="13"/>
      <c r="I24" s="13"/>
      <c r="J24" s="13"/>
      <c r="K24" s="13"/>
      <c r="L24" s="13"/>
      <c r="M24" s="21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workbookViewId="0">
      <selection activeCell="A7" sqref="$A7:$XFD7"/>
    </sheetView>
  </sheetViews>
  <sheetFormatPr defaultColWidth="9" defaultRowHeight="13.5"/>
  <cols>
    <col min="1" max="2" width="12.625" customWidth="1"/>
    <col min="3" max="3" width="33.375" customWidth="1"/>
    <col min="4" max="9" width="12.625" customWidth="1"/>
  </cols>
  <sheetData>
    <row r="1" ht="27" spans="1:9">
      <c r="A1" s="10" t="s">
        <v>204</v>
      </c>
      <c r="B1" s="4"/>
      <c r="C1" s="4"/>
      <c r="D1" s="4"/>
      <c r="E1" s="4"/>
      <c r="F1" s="4"/>
      <c r="G1" s="4"/>
      <c r="H1" s="5"/>
      <c r="I1" s="4"/>
    </row>
    <row r="2" spans="1:9">
      <c r="A2" s="6" t="s">
        <v>1</v>
      </c>
      <c r="B2" s="4"/>
      <c r="C2" s="4"/>
      <c r="D2" s="4"/>
      <c r="E2" s="6" t="s">
        <v>145</v>
      </c>
      <c r="F2" s="5" t="s">
        <v>2</v>
      </c>
      <c r="G2" s="4"/>
      <c r="H2" s="5" t="s">
        <v>3</v>
      </c>
      <c r="I2" s="4"/>
    </row>
    <row r="3" spans="1:9">
      <c r="A3" s="7" t="s">
        <v>4</v>
      </c>
      <c r="B3" s="7" t="s">
        <v>205</v>
      </c>
      <c r="C3" s="7"/>
      <c r="D3" s="7" t="s">
        <v>123</v>
      </c>
      <c r="E3" s="7" t="s">
        <v>206</v>
      </c>
      <c r="F3" s="7" t="s">
        <v>207</v>
      </c>
      <c r="G3" s="7" t="s">
        <v>208</v>
      </c>
      <c r="H3" s="7" t="s">
        <v>209</v>
      </c>
      <c r="I3" s="7" t="s">
        <v>210</v>
      </c>
    </row>
    <row r="4" spans="1:9">
      <c r="A4" s="7"/>
      <c r="B4" s="7" t="s">
        <v>150</v>
      </c>
      <c r="C4" s="7" t="s">
        <v>151</v>
      </c>
      <c r="D4" s="7"/>
      <c r="E4" s="7" t="s">
        <v>211</v>
      </c>
      <c r="F4" s="7" t="s">
        <v>212</v>
      </c>
      <c r="G4" s="7"/>
      <c r="H4" s="7"/>
      <c r="I4" s="7" t="s">
        <v>213</v>
      </c>
    </row>
    <row r="5" spans="1:9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160</v>
      </c>
      <c r="G5" s="7" t="s">
        <v>161</v>
      </c>
      <c r="H5" s="7" t="s">
        <v>162</v>
      </c>
      <c r="I5" s="7" t="s">
        <v>163</v>
      </c>
    </row>
    <row r="6" spans="1:9">
      <c r="A6" s="11">
        <f t="shared" ref="A6:A24" si="0">ROW()</f>
        <v>6</v>
      </c>
      <c r="B6" s="12"/>
      <c r="C6" s="12" t="s">
        <v>147</v>
      </c>
      <c r="D6" s="13">
        <f>E6+F6</f>
        <v>2038.1768</v>
      </c>
      <c r="E6" s="13">
        <v>233.6064</v>
      </c>
      <c r="F6" s="13">
        <v>1804.5704</v>
      </c>
      <c r="G6" s="13"/>
      <c r="H6" s="13"/>
      <c r="I6" s="13"/>
    </row>
    <row r="7" spans="1:9">
      <c r="A7" s="11">
        <f t="shared" si="0"/>
        <v>7</v>
      </c>
      <c r="B7" s="12" t="s">
        <v>168</v>
      </c>
      <c r="C7" s="12" t="s">
        <v>169</v>
      </c>
      <c r="D7" s="13">
        <f t="shared" ref="D7:D24" si="1">E7+F7</f>
        <v>1308.3539</v>
      </c>
      <c r="E7" s="13">
        <v>189.7835</v>
      </c>
      <c r="F7" s="13">
        <v>1118.5704</v>
      </c>
      <c r="G7" s="13"/>
      <c r="H7" s="13"/>
      <c r="I7" s="13"/>
    </row>
    <row r="8" spans="1:9">
      <c r="A8" s="11">
        <f t="shared" si="0"/>
        <v>8</v>
      </c>
      <c r="B8" s="12" t="s">
        <v>170</v>
      </c>
      <c r="C8" s="12" t="s">
        <v>171</v>
      </c>
      <c r="D8" s="13">
        <f t="shared" si="1"/>
        <v>1308.3539</v>
      </c>
      <c r="E8" s="13">
        <v>189.7835</v>
      </c>
      <c r="F8" s="13">
        <v>1118.5704</v>
      </c>
      <c r="G8" s="13"/>
      <c r="H8" s="13"/>
      <c r="I8" s="13"/>
    </row>
    <row r="9" spans="1:9">
      <c r="A9" s="11">
        <f t="shared" si="0"/>
        <v>9</v>
      </c>
      <c r="B9" s="12" t="s">
        <v>172</v>
      </c>
      <c r="C9" s="12" t="s">
        <v>173</v>
      </c>
      <c r="D9" s="13">
        <f t="shared" si="1"/>
        <v>914.3495</v>
      </c>
      <c r="E9" s="13">
        <v>189.7835</v>
      </c>
      <c r="F9" s="13">
        <v>724.566</v>
      </c>
      <c r="G9" s="13"/>
      <c r="H9" s="13"/>
      <c r="I9" s="13"/>
    </row>
    <row r="10" spans="1:9">
      <c r="A10" s="11">
        <f t="shared" si="0"/>
        <v>10</v>
      </c>
      <c r="B10" s="12" t="s">
        <v>174</v>
      </c>
      <c r="C10" s="12" t="s">
        <v>175</v>
      </c>
      <c r="D10" s="13">
        <f t="shared" si="1"/>
        <v>394.0044</v>
      </c>
      <c r="E10" s="13"/>
      <c r="F10" s="13">
        <v>394.0044</v>
      </c>
      <c r="G10" s="13"/>
      <c r="H10" s="13"/>
      <c r="I10" s="13"/>
    </row>
    <row r="11" spans="1:9">
      <c r="A11" s="11">
        <f t="shared" si="0"/>
        <v>11</v>
      </c>
      <c r="B11" s="12" t="s">
        <v>176</v>
      </c>
      <c r="C11" s="12" t="s">
        <v>177</v>
      </c>
      <c r="D11" s="13">
        <f t="shared" si="1"/>
        <v>22.4321</v>
      </c>
      <c r="E11" s="13">
        <v>22.4321</v>
      </c>
      <c r="F11" s="13"/>
      <c r="G11" s="13"/>
      <c r="H11" s="13"/>
      <c r="I11" s="13"/>
    </row>
    <row r="12" spans="1:9">
      <c r="A12" s="11">
        <f t="shared" si="0"/>
        <v>12</v>
      </c>
      <c r="B12" s="12" t="s">
        <v>178</v>
      </c>
      <c r="C12" s="12" t="s">
        <v>179</v>
      </c>
      <c r="D12" s="13">
        <f t="shared" si="1"/>
        <v>22.4321</v>
      </c>
      <c r="E12" s="13">
        <v>22.4321</v>
      </c>
      <c r="F12" s="13"/>
      <c r="G12" s="13"/>
      <c r="H12" s="13"/>
      <c r="I12" s="13"/>
    </row>
    <row r="13" spans="1:9">
      <c r="A13" s="11">
        <f t="shared" si="0"/>
        <v>13</v>
      </c>
      <c r="B13" s="12" t="s">
        <v>180</v>
      </c>
      <c r="C13" s="12" t="s">
        <v>181</v>
      </c>
      <c r="D13" s="13">
        <f t="shared" si="1"/>
        <v>1.9866</v>
      </c>
      <c r="E13" s="13">
        <v>1.9866</v>
      </c>
      <c r="F13" s="13"/>
      <c r="G13" s="13"/>
      <c r="H13" s="13"/>
      <c r="I13" s="13"/>
    </row>
    <row r="14" spans="1:9">
      <c r="A14" s="11">
        <f t="shared" si="0"/>
        <v>14</v>
      </c>
      <c r="B14" s="12" t="s">
        <v>182</v>
      </c>
      <c r="C14" s="12" t="s">
        <v>183</v>
      </c>
      <c r="D14" s="13">
        <f t="shared" si="1"/>
        <v>20.4455</v>
      </c>
      <c r="E14" s="13">
        <v>20.4455</v>
      </c>
      <c r="F14" s="13"/>
      <c r="G14" s="13"/>
      <c r="H14" s="13"/>
      <c r="I14" s="13"/>
    </row>
    <row r="15" spans="1:9">
      <c r="A15" s="11">
        <f t="shared" si="0"/>
        <v>15</v>
      </c>
      <c r="B15" s="12" t="s">
        <v>184</v>
      </c>
      <c r="C15" s="12" t="s">
        <v>185</v>
      </c>
      <c r="D15" s="13">
        <f t="shared" si="1"/>
        <v>6.9921</v>
      </c>
      <c r="E15" s="13">
        <v>6.9921</v>
      </c>
      <c r="F15" s="13"/>
      <c r="G15" s="13"/>
      <c r="H15" s="13"/>
      <c r="I15" s="13"/>
    </row>
    <row r="16" spans="1:9">
      <c r="A16" s="11">
        <f t="shared" si="0"/>
        <v>16</v>
      </c>
      <c r="B16" s="12" t="s">
        <v>186</v>
      </c>
      <c r="C16" s="12" t="s">
        <v>187</v>
      </c>
      <c r="D16" s="13">
        <f t="shared" si="1"/>
        <v>6.9921</v>
      </c>
      <c r="E16" s="13">
        <v>6.9921</v>
      </c>
      <c r="F16" s="13"/>
      <c r="G16" s="13"/>
      <c r="H16" s="13"/>
      <c r="I16" s="13"/>
    </row>
    <row r="17" spans="1:9">
      <c r="A17" s="11">
        <f t="shared" si="0"/>
        <v>17</v>
      </c>
      <c r="B17" s="12" t="s">
        <v>188</v>
      </c>
      <c r="C17" s="12" t="s">
        <v>189</v>
      </c>
      <c r="D17" s="13">
        <f t="shared" si="1"/>
        <v>6.9921</v>
      </c>
      <c r="E17" s="13">
        <v>6.9921</v>
      </c>
      <c r="F17" s="13"/>
      <c r="G17" s="13"/>
      <c r="H17" s="13"/>
      <c r="I17" s="13"/>
    </row>
    <row r="18" spans="1:9">
      <c r="A18" s="11">
        <f t="shared" si="0"/>
        <v>18</v>
      </c>
      <c r="B18" s="12" t="s">
        <v>190</v>
      </c>
      <c r="C18" s="12" t="s">
        <v>191</v>
      </c>
      <c r="D18" s="13">
        <f t="shared" si="1"/>
        <v>686</v>
      </c>
      <c r="E18" s="13"/>
      <c r="F18" s="13">
        <v>686</v>
      </c>
      <c r="G18" s="13"/>
      <c r="H18" s="13"/>
      <c r="I18" s="13"/>
    </row>
    <row r="19" spans="1:9">
      <c r="A19" s="11">
        <f t="shared" si="0"/>
        <v>19</v>
      </c>
      <c r="B19" s="12" t="s">
        <v>192</v>
      </c>
      <c r="C19" s="12" t="s">
        <v>193</v>
      </c>
      <c r="D19" s="13">
        <f t="shared" si="1"/>
        <v>686</v>
      </c>
      <c r="E19" s="13"/>
      <c r="F19" s="13">
        <v>686</v>
      </c>
      <c r="G19" s="13"/>
      <c r="H19" s="13"/>
      <c r="I19" s="13"/>
    </row>
    <row r="20" spans="1:9">
      <c r="A20" s="11">
        <f t="shared" si="0"/>
        <v>20</v>
      </c>
      <c r="B20" s="12" t="s">
        <v>194</v>
      </c>
      <c r="C20" s="12" t="s">
        <v>195</v>
      </c>
      <c r="D20" s="13">
        <f t="shared" si="1"/>
        <v>140</v>
      </c>
      <c r="E20" s="13"/>
      <c r="F20" s="13">
        <v>140</v>
      </c>
      <c r="G20" s="13"/>
      <c r="H20" s="13"/>
      <c r="I20" s="13"/>
    </row>
    <row r="21" spans="1:9">
      <c r="A21" s="11">
        <f t="shared" si="0"/>
        <v>21</v>
      </c>
      <c r="B21" s="12" t="s">
        <v>196</v>
      </c>
      <c r="C21" s="12" t="s">
        <v>197</v>
      </c>
      <c r="D21" s="13">
        <f t="shared" si="1"/>
        <v>546</v>
      </c>
      <c r="E21" s="13"/>
      <c r="F21" s="13">
        <v>546</v>
      </c>
      <c r="G21" s="13"/>
      <c r="H21" s="13"/>
      <c r="I21" s="13"/>
    </row>
    <row r="22" spans="1:9">
      <c r="A22" s="11">
        <f t="shared" si="0"/>
        <v>22</v>
      </c>
      <c r="B22" s="12" t="s">
        <v>198</v>
      </c>
      <c r="C22" s="12" t="s">
        <v>199</v>
      </c>
      <c r="D22" s="13">
        <f t="shared" si="1"/>
        <v>14.3987</v>
      </c>
      <c r="E22" s="13">
        <v>14.3987</v>
      </c>
      <c r="F22" s="13"/>
      <c r="G22" s="13"/>
      <c r="H22" s="13"/>
      <c r="I22" s="13"/>
    </row>
    <row r="23" spans="1:9">
      <c r="A23" s="11">
        <f t="shared" si="0"/>
        <v>23</v>
      </c>
      <c r="B23" s="12" t="s">
        <v>200</v>
      </c>
      <c r="C23" s="12" t="s">
        <v>201</v>
      </c>
      <c r="D23" s="13">
        <f t="shared" si="1"/>
        <v>14.3987</v>
      </c>
      <c r="E23" s="13">
        <v>14.3987</v>
      </c>
      <c r="F23" s="13"/>
      <c r="G23" s="13"/>
      <c r="H23" s="13"/>
      <c r="I23" s="13"/>
    </row>
    <row r="24" spans="1:9">
      <c r="A24" s="11">
        <f t="shared" si="0"/>
        <v>24</v>
      </c>
      <c r="B24" s="12" t="s">
        <v>202</v>
      </c>
      <c r="C24" s="12" t="s">
        <v>203</v>
      </c>
      <c r="D24" s="13">
        <f t="shared" si="1"/>
        <v>14.3987</v>
      </c>
      <c r="E24" s="13">
        <v>14.3987</v>
      </c>
      <c r="F24" s="13"/>
      <c r="G24" s="13"/>
      <c r="H24" s="13"/>
      <c r="I24" s="13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6"/>
  <sheetViews>
    <sheetView workbookViewId="0">
      <selection activeCell="C112" sqref="C112"/>
    </sheetView>
  </sheetViews>
  <sheetFormatPr defaultColWidth="9" defaultRowHeight="13.5" outlineLevelCol="7"/>
  <cols>
    <col min="1" max="1" width="12.375" customWidth="1"/>
    <col min="2" max="2" width="20.375" customWidth="1"/>
    <col min="3" max="3" width="12.625" customWidth="1"/>
    <col min="4" max="4" width="40.125" customWidth="1"/>
    <col min="5" max="8" width="12.625" customWidth="1"/>
  </cols>
  <sheetData>
    <row r="1" ht="27" spans="1:8">
      <c r="A1" s="3" t="s">
        <v>214</v>
      </c>
      <c r="B1" s="4"/>
      <c r="C1" s="4"/>
      <c r="D1" s="4"/>
      <c r="E1" s="4"/>
      <c r="F1" s="4"/>
      <c r="G1" s="5"/>
      <c r="H1" s="4"/>
    </row>
    <row r="2" spans="1:8">
      <c r="A2" s="6" t="s">
        <v>1</v>
      </c>
      <c r="B2" s="4"/>
      <c r="C2" s="4"/>
      <c r="D2" s="4"/>
      <c r="E2" s="5" t="s">
        <v>2</v>
      </c>
      <c r="F2" s="4"/>
      <c r="G2" s="5" t="s">
        <v>3</v>
      </c>
      <c r="H2" s="4"/>
    </row>
    <row r="3" spans="1:8">
      <c r="A3" s="7" t="s">
        <v>4</v>
      </c>
      <c r="B3" s="7" t="s">
        <v>5</v>
      </c>
      <c r="C3" s="7"/>
      <c r="D3" s="7" t="s">
        <v>6</v>
      </c>
      <c r="E3" s="7"/>
      <c r="F3" s="7" t="s">
        <v>156</v>
      </c>
      <c r="G3" s="7" t="s">
        <v>158</v>
      </c>
      <c r="H3" s="7" t="s">
        <v>159</v>
      </c>
    </row>
    <row r="4" ht="22.5" spans="1:8">
      <c r="A4" s="7"/>
      <c r="B4" s="7" t="s">
        <v>7</v>
      </c>
      <c r="C4" s="7" t="s">
        <v>215</v>
      </c>
      <c r="D4" s="7" t="s">
        <v>7</v>
      </c>
      <c r="E4" s="7" t="s">
        <v>147</v>
      </c>
      <c r="F4" s="7" t="s">
        <v>216</v>
      </c>
      <c r="G4" s="7" t="s">
        <v>217</v>
      </c>
      <c r="H4" s="7" t="s">
        <v>218</v>
      </c>
    </row>
    <row r="5" spans="1:8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160</v>
      </c>
      <c r="G5" s="7" t="s">
        <v>161</v>
      </c>
      <c r="H5" s="7" t="s">
        <v>162</v>
      </c>
    </row>
    <row r="6" spans="1:8">
      <c r="A6" s="11">
        <f t="shared" ref="A6:A69" si="0">ROW()</f>
        <v>6</v>
      </c>
      <c r="B6" s="20" t="s">
        <v>219</v>
      </c>
      <c r="C6" s="21">
        <v>1352.1768</v>
      </c>
      <c r="D6" s="20" t="s">
        <v>15</v>
      </c>
      <c r="E6" s="21"/>
      <c r="F6" s="21"/>
      <c r="G6" s="21"/>
      <c r="H6" s="21"/>
    </row>
    <row r="7" spans="1:8">
      <c r="A7" s="11">
        <f t="shared" si="0"/>
        <v>7</v>
      </c>
      <c r="B7" s="20" t="s">
        <v>220</v>
      </c>
      <c r="C7" s="21">
        <v>686</v>
      </c>
      <c r="D7" s="20" t="s">
        <v>17</v>
      </c>
      <c r="E7" s="21"/>
      <c r="F7" s="21"/>
      <c r="G7" s="21"/>
      <c r="H7" s="21"/>
    </row>
    <row r="8" spans="1:8">
      <c r="A8" s="11">
        <f t="shared" si="0"/>
        <v>8</v>
      </c>
      <c r="B8" s="20" t="s">
        <v>221</v>
      </c>
      <c r="C8" s="21"/>
      <c r="D8" s="20" t="s">
        <v>19</v>
      </c>
      <c r="E8" s="21"/>
      <c r="F8" s="21"/>
      <c r="G8" s="21"/>
      <c r="H8" s="21"/>
    </row>
    <row r="9" spans="1:8">
      <c r="A9" s="11">
        <f t="shared" si="0"/>
        <v>9</v>
      </c>
      <c r="B9" s="20"/>
      <c r="C9" s="21"/>
      <c r="D9" s="20" t="s">
        <v>21</v>
      </c>
      <c r="E9" s="21"/>
      <c r="F9" s="21"/>
      <c r="G9" s="21"/>
      <c r="H9" s="21"/>
    </row>
    <row r="10" spans="1:8">
      <c r="A10" s="11">
        <f t="shared" si="0"/>
        <v>10</v>
      </c>
      <c r="B10" s="20"/>
      <c r="C10" s="21"/>
      <c r="D10" s="20" t="s">
        <v>23</v>
      </c>
      <c r="E10" s="21"/>
      <c r="F10" s="21"/>
      <c r="G10" s="21"/>
      <c r="H10" s="21"/>
    </row>
    <row r="11" spans="1:8">
      <c r="A11" s="11">
        <f t="shared" si="0"/>
        <v>11</v>
      </c>
      <c r="B11" s="20"/>
      <c r="C11" s="21"/>
      <c r="D11" s="20" t="s">
        <v>25</v>
      </c>
      <c r="E11" s="21"/>
      <c r="F11" s="21"/>
      <c r="G11" s="21"/>
      <c r="H11" s="21"/>
    </row>
    <row r="12" spans="1:8">
      <c r="A12" s="11">
        <f t="shared" si="0"/>
        <v>12</v>
      </c>
      <c r="B12" s="20"/>
      <c r="C12" s="21"/>
      <c r="D12" s="20" t="s">
        <v>27</v>
      </c>
      <c r="E12" s="21">
        <v>1308.3539</v>
      </c>
      <c r="F12" s="21">
        <v>1308.3539</v>
      </c>
      <c r="G12" s="21"/>
      <c r="H12" s="21"/>
    </row>
    <row r="13" spans="1:8">
      <c r="A13" s="11">
        <f t="shared" si="0"/>
        <v>13</v>
      </c>
      <c r="B13" s="20"/>
      <c r="C13" s="21"/>
      <c r="D13" s="20" t="s">
        <v>29</v>
      </c>
      <c r="E13" s="21"/>
      <c r="F13" s="21"/>
      <c r="G13" s="21"/>
      <c r="H13" s="21"/>
    </row>
    <row r="14" spans="1:8">
      <c r="A14" s="11">
        <f t="shared" si="0"/>
        <v>14</v>
      </c>
      <c r="B14" s="20"/>
      <c r="C14" s="21"/>
      <c r="D14" s="20" t="s">
        <v>31</v>
      </c>
      <c r="E14" s="21"/>
      <c r="F14" s="21"/>
      <c r="G14" s="21"/>
      <c r="H14" s="21"/>
    </row>
    <row r="15" spans="1:8">
      <c r="A15" s="11">
        <f t="shared" si="0"/>
        <v>15</v>
      </c>
      <c r="B15" s="20"/>
      <c r="C15" s="21"/>
      <c r="D15" s="20" t="s">
        <v>32</v>
      </c>
      <c r="E15" s="21"/>
      <c r="F15" s="21"/>
      <c r="G15" s="21"/>
      <c r="H15" s="21"/>
    </row>
    <row r="16" spans="1:8">
      <c r="A16" s="11">
        <f t="shared" si="0"/>
        <v>16</v>
      </c>
      <c r="B16" s="20"/>
      <c r="C16" s="21"/>
      <c r="D16" s="20" t="s">
        <v>33</v>
      </c>
      <c r="E16" s="21"/>
      <c r="F16" s="21"/>
      <c r="G16" s="21"/>
      <c r="H16" s="21"/>
    </row>
    <row r="17" spans="1:8">
      <c r="A17" s="11">
        <f t="shared" si="0"/>
        <v>17</v>
      </c>
      <c r="B17" s="20"/>
      <c r="C17" s="21"/>
      <c r="D17" s="20" t="s">
        <v>34</v>
      </c>
      <c r="E17" s="21"/>
      <c r="F17" s="21"/>
      <c r="G17" s="21"/>
      <c r="H17" s="21"/>
    </row>
    <row r="18" spans="1:8">
      <c r="A18" s="11">
        <f t="shared" si="0"/>
        <v>18</v>
      </c>
      <c r="B18" s="20"/>
      <c r="C18" s="21"/>
      <c r="D18" s="20" t="s">
        <v>35</v>
      </c>
      <c r="E18" s="21"/>
      <c r="F18" s="21"/>
      <c r="G18" s="21"/>
      <c r="H18" s="21"/>
    </row>
    <row r="19" spans="1:8">
      <c r="A19" s="11">
        <f t="shared" si="0"/>
        <v>19</v>
      </c>
      <c r="B19" s="20"/>
      <c r="C19" s="21"/>
      <c r="D19" s="20" t="s">
        <v>36</v>
      </c>
      <c r="E19" s="21"/>
      <c r="F19" s="21"/>
      <c r="G19" s="21"/>
      <c r="H19" s="21"/>
    </row>
    <row r="20" spans="1:8">
      <c r="A20" s="11">
        <f t="shared" si="0"/>
        <v>20</v>
      </c>
      <c r="B20" s="20"/>
      <c r="C20" s="21"/>
      <c r="D20" s="20" t="s">
        <v>37</v>
      </c>
      <c r="E20" s="21">
        <v>22.4321</v>
      </c>
      <c r="F20" s="21">
        <v>22.4321</v>
      </c>
      <c r="G20" s="21"/>
      <c r="H20" s="21"/>
    </row>
    <row r="21" spans="1:8">
      <c r="A21" s="11">
        <f t="shared" si="0"/>
        <v>21</v>
      </c>
      <c r="B21" s="20"/>
      <c r="C21" s="21"/>
      <c r="D21" s="20" t="s">
        <v>38</v>
      </c>
      <c r="E21" s="21"/>
      <c r="F21" s="21"/>
      <c r="G21" s="21"/>
      <c r="H21" s="21"/>
    </row>
    <row r="22" spans="1:8">
      <c r="A22" s="11">
        <f t="shared" si="0"/>
        <v>22</v>
      </c>
      <c r="B22" s="20"/>
      <c r="C22" s="21"/>
      <c r="D22" s="20" t="s">
        <v>39</v>
      </c>
      <c r="E22" s="21"/>
      <c r="F22" s="21"/>
      <c r="G22" s="21"/>
      <c r="H22" s="21"/>
    </row>
    <row r="23" spans="1:8">
      <c r="A23" s="11">
        <f t="shared" si="0"/>
        <v>23</v>
      </c>
      <c r="B23" s="20"/>
      <c r="C23" s="21"/>
      <c r="D23" s="20" t="s">
        <v>40</v>
      </c>
      <c r="E23" s="21"/>
      <c r="F23" s="21"/>
      <c r="G23" s="21"/>
      <c r="H23" s="21"/>
    </row>
    <row r="24" spans="1:8">
      <c r="A24" s="11">
        <f t="shared" si="0"/>
        <v>24</v>
      </c>
      <c r="B24" s="20"/>
      <c r="C24" s="21"/>
      <c r="D24" s="20" t="s">
        <v>41</v>
      </c>
      <c r="E24" s="21"/>
      <c r="F24" s="21"/>
      <c r="G24" s="21"/>
      <c r="H24" s="21"/>
    </row>
    <row r="25" spans="1:8">
      <c r="A25" s="11">
        <f t="shared" si="0"/>
        <v>25</v>
      </c>
      <c r="B25" s="20"/>
      <c r="C25" s="21"/>
      <c r="D25" s="20" t="s">
        <v>42</v>
      </c>
      <c r="E25" s="21"/>
      <c r="F25" s="21"/>
      <c r="G25" s="21"/>
      <c r="H25" s="21"/>
    </row>
    <row r="26" spans="1:8">
      <c r="A26" s="11">
        <f t="shared" si="0"/>
        <v>26</v>
      </c>
      <c r="B26" s="20"/>
      <c r="C26" s="21"/>
      <c r="D26" s="20" t="s">
        <v>43</v>
      </c>
      <c r="E26" s="21"/>
      <c r="F26" s="21"/>
      <c r="G26" s="21"/>
      <c r="H26" s="21"/>
    </row>
    <row r="27" spans="1:8">
      <c r="A27" s="11">
        <f t="shared" si="0"/>
        <v>27</v>
      </c>
      <c r="B27" s="20"/>
      <c r="C27" s="21"/>
      <c r="D27" s="20" t="s">
        <v>44</v>
      </c>
      <c r="E27" s="21"/>
      <c r="F27" s="21"/>
      <c r="G27" s="21"/>
      <c r="H27" s="21"/>
    </row>
    <row r="28" spans="1:8">
      <c r="A28" s="11">
        <f t="shared" si="0"/>
        <v>28</v>
      </c>
      <c r="B28" s="20"/>
      <c r="C28" s="21"/>
      <c r="D28" s="20" t="s">
        <v>45</v>
      </c>
      <c r="E28" s="21"/>
      <c r="F28" s="21"/>
      <c r="G28" s="21"/>
      <c r="H28" s="21"/>
    </row>
    <row r="29" spans="1:8">
      <c r="A29" s="11">
        <f t="shared" si="0"/>
        <v>29</v>
      </c>
      <c r="B29" s="20"/>
      <c r="C29" s="21"/>
      <c r="D29" s="20" t="s">
        <v>46</v>
      </c>
      <c r="E29" s="21"/>
      <c r="F29" s="21"/>
      <c r="G29" s="21"/>
      <c r="H29" s="21"/>
    </row>
    <row r="30" spans="1:8">
      <c r="A30" s="11">
        <f t="shared" si="0"/>
        <v>30</v>
      </c>
      <c r="B30" s="20"/>
      <c r="C30" s="21"/>
      <c r="D30" s="20" t="s">
        <v>47</v>
      </c>
      <c r="E30" s="21"/>
      <c r="F30" s="21"/>
      <c r="G30" s="21"/>
      <c r="H30" s="21"/>
    </row>
    <row r="31" spans="1:8">
      <c r="A31" s="11">
        <f t="shared" si="0"/>
        <v>31</v>
      </c>
      <c r="B31" s="20"/>
      <c r="C31" s="21"/>
      <c r="D31" s="20" t="s">
        <v>48</v>
      </c>
      <c r="E31" s="21"/>
      <c r="F31" s="21"/>
      <c r="G31" s="21"/>
      <c r="H31" s="21"/>
    </row>
    <row r="32" spans="1:8">
      <c r="A32" s="11">
        <f t="shared" si="0"/>
        <v>32</v>
      </c>
      <c r="B32" s="20"/>
      <c r="C32" s="21"/>
      <c r="D32" s="20" t="s">
        <v>49</v>
      </c>
      <c r="E32" s="21"/>
      <c r="F32" s="21"/>
      <c r="G32" s="21"/>
      <c r="H32" s="21"/>
    </row>
    <row r="33" spans="1:8">
      <c r="A33" s="11">
        <f t="shared" si="0"/>
        <v>33</v>
      </c>
      <c r="B33" s="20"/>
      <c r="C33" s="21"/>
      <c r="D33" s="20" t="s">
        <v>50</v>
      </c>
      <c r="E33" s="21"/>
      <c r="F33" s="21"/>
      <c r="G33" s="21"/>
      <c r="H33" s="21"/>
    </row>
    <row r="34" spans="1:8">
      <c r="A34" s="11">
        <f t="shared" si="0"/>
        <v>34</v>
      </c>
      <c r="B34" s="20"/>
      <c r="C34" s="21"/>
      <c r="D34" s="20" t="s">
        <v>51</v>
      </c>
      <c r="E34" s="21">
        <v>6.9921</v>
      </c>
      <c r="F34" s="21">
        <v>6.9921</v>
      </c>
      <c r="G34" s="21"/>
      <c r="H34" s="21"/>
    </row>
    <row r="35" spans="1:8">
      <c r="A35" s="11">
        <f t="shared" si="0"/>
        <v>35</v>
      </c>
      <c r="B35" s="20"/>
      <c r="C35" s="21"/>
      <c r="D35" s="20" t="s">
        <v>52</v>
      </c>
      <c r="E35" s="21"/>
      <c r="F35" s="21"/>
      <c r="G35" s="21"/>
      <c r="H35" s="21"/>
    </row>
    <row r="36" spans="1:8">
      <c r="A36" s="11">
        <f t="shared" si="0"/>
        <v>36</v>
      </c>
      <c r="B36" s="20"/>
      <c r="C36" s="21"/>
      <c r="D36" s="20" t="s">
        <v>53</v>
      </c>
      <c r="E36" s="21"/>
      <c r="F36" s="21"/>
      <c r="G36" s="21"/>
      <c r="H36" s="21"/>
    </row>
    <row r="37" spans="1:8">
      <c r="A37" s="11">
        <f t="shared" si="0"/>
        <v>37</v>
      </c>
      <c r="B37" s="20"/>
      <c r="C37" s="21"/>
      <c r="D37" s="20" t="s">
        <v>54</v>
      </c>
      <c r="E37" s="21"/>
      <c r="F37" s="21"/>
      <c r="G37" s="21"/>
      <c r="H37" s="21"/>
    </row>
    <row r="38" spans="1:8">
      <c r="A38" s="11">
        <f t="shared" si="0"/>
        <v>38</v>
      </c>
      <c r="B38" s="20"/>
      <c r="C38" s="21"/>
      <c r="D38" s="20" t="s">
        <v>55</v>
      </c>
      <c r="E38" s="21"/>
      <c r="F38" s="21"/>
      <c r="G38" s="21"/>
      <c r="H38" s="21"/>
    </row>
    <row r="39" spans="1:8">
      <c r="A39" s="11">
        <f t="shared" si="0"/>
        <v>39</v>
      </c>
      <c r="B39" s="20"/>
      <c r="C39" s="21"/>
      <c r="D39" s="20" t="s">
        <v>56</v>
      </c>
      <c r="E39" s="21">
        <v>686</v>
      </c>
      <c r="F39" s="21"/>
      <c r="G39" s="21">
        <v>686</v>
      </c>
      <c r="H39" s="21"/>
    </row>
    <row r="40" spans="1:8">
      <c r="A40" s="11">
        <f t="shared" si="0"/>
        <v>40</v>
      </c>
      <c r="B40" s="20"/>
      <c r="C40" s="21"/>
      <c r="D40" s="20" t="s">
        <v>57</v>
      </c>
      <c r="E40" s="21"/>
      <c r="F40" s="21"/>
      <c r="G40" s="21"/>
      <c r="H40" s="21"/>
    </row>
    <row r="41" spans="1:8">
      <c r="A41" s="11">
        <f t="shared" si="0"/>
        <v>41</v>
      </c>
      <c r="B41" s="20"/>
      <c r="C41" s="21"/>
      <c r="D41" s="20" t="s">
        <v>58</v>
      </c>
      <c r="E41" s="21"/>
      <c r="F41" s="21"/>
      <c r="G41" s="21"/>
      <c r="H41" s="21"/>
    </row>
    <row r="42" spans="1:8">
      <c r="A42" s="11">
        <f t="shared" si="0"/>
        <v>42</v>
      </c>
      <c r="B42" s="20"/>
      <c r="C42" s="21"/>
      <c r="D42" s="20" t="s">
        <v>59</v>
      </c>
      <c r="E42" s="21"/>
      <c r="F42" s="21"/>
      <c r="G42" s="21"/>
      <c r="H42" s="21"/>
    </row>
    <row r="43" spans="1:8">
      <c r="A43" s="11">
        <f t="shared" si="0"/>
        <v>43</v>
      </c>
      <c r="B43" s="20"/>
      <c r="C43" s="21"/>
      <c r="D43" s="20" t="s">
        <v>60</v>
      </c>
      <c r="E43" s="21"/>
      <c r="F43" s="21"/>
      <c r="G43" s="21"/>
      <c r="H43" s="21"/>
    </row>
    <row r="44" spans="1:8">
      <c r="A44" s="11">
        <f t="shared" si="0"/>
        <v>44</v>
      </c>
      <c r="B44" s="20"/>
      <c r="C44" s="21"/>
      <c r="D44" s="20" t="s">
        <v>61</v>
      </c>
      <c r="E44" s="21"/>
      <c r="F44" s="21"/>
      <c r="G44" s="21"/>
      <c r="H44" s="21"/>
    </row>
    <row r="45" spans="1:8">
      <c r="A45" s="11">
        <f t="shared" si="0"/>
        <v>45</v>
      </c>
      <c r="B45" s="20"/>
      <c r="C45" s="21"/>
      <c r="D45" s="20" t="s">
        <v>62</v>
      </c>
      <c r="E45" s="21"/>
      <c r="F45" s="21"/>
      <c r="G45" s="21"/>
      <c r="H45" s="21"/>
    </row>
    <row r="46" spans="1:8">
      <c r="A46" s="11">
        <f t="shared" si="0"/>
        <v>46</v>
      </c>
      <c r="B46" s="20"/>
      <c r="C46" s="21"/>
      <c r="D46" s="20" t="s">
        <v>63</v>
      </c>
      <c r="E46" s="21"/>
      <c r="F46" s="21"/>
      <c r="G46" s="21"/>
      <c r="H46" s="21"/>
    </row>
    <row r="47" spans="1:8">
      <c r="A47" s="11">
        <f t="shared" si="0"/>
        <v>47</v>
      </c>
      <c r="B47" s="20"/>
      <c r="C47" s="21"/>
      <c r="D47" s="20" t="s">
        <v>64</v>
      </c>
      <c r="E47" s="21"/>
      <c r="F47" s="21"/>
      <c r="G47" s="21"/>
      <c r="H47" s="21"/>
    </row>
    <row r="48" spans="1:8">
      <c r="A48" s="11">
        <f t="shared" si="0"/>
        <v>48</v>
      </c>
      <c r="B48" s="20"/>
      <c r="C48" s="21"/>
      <c r="D48" s="20" t="s">
        <v>65</v>
      </c>
      <c r="E48" s="21"/>
      <c r="F48" s="21"/>
      <c r="G48" s="21"/>
      <c r="H48" s="21"/>
    </row>
    <row r="49" spans="1:8">
      <c r="A49" s="11">
        <f t="shared" si="0"/>
        <v>49</v>
      </c>
      <c r="B49" s="20"/>
      <c r="C49" s="21"/>
      <c r="D49" s="20" t="s">
        <v>66</v>
      </c>
      <c r="E49" s="21"/>
      <c r="F49" s="21"/>
      <c r="G49" s="21"/>
      <c r="H49" s="21"/>
    </row>
    <row r="50" spans="1:8">
      <c r="A50" s="11">
        <f t="shared" si="0"/>
        <v>50</v>
      </c>
      <c r="B50" s="20"/>
      <c r="C50" s="21"/>
      <c r="D50" s="20" t="s">
        <v>67</v>
      </c>
      <c r="E50" s="21"/>
      <c r="F50" s="21"/>
      <c r="G50" s="21"/>
      <c r="H50" s="21"/>
    </row>
    <row r="51" spans="1:8">
      <c r="A51" s="11">
        <f t="shared" si="0"/>
        <v>51</v>
      </c>
      <c r="B51" s="20"/>
      <c r="C51" s="21"/>
      <c r="D51" s="20" t="s">
        <v>68</v>
      </c>
      <c r="E51" s="21"/>
      <c r="F51" s="21"/>
      <c r="G51" s="21"/>
      <c r="H51" s="21"/>
    </row>
    <row r="52" spans="1:8">
      <c r="A52" s="11">
        <f t="shared" si="0"/>
        <v>52</v>
      </c>
      <c r="B52" s="20"/>
      <c r="C52" s="21"/>
      <c r="D52" s="20" t="s">
        <v>69</v>
      </c>
      <c r="E52" s="21"/>
      <c r="F52" s="21"/>
      <c r="G52" s="21"/>
      <c r="H52" s="21"/>
    </row>
    <row r="53" spans="1:8">
      <c r="A53" s="11">
        <f t="shared" si="0"/>
        <v>53</v>
      </c>
      <c r="B53" s="20"/>
      <c r="C53" s="21"/>
      <c r="D53" s="20" t="s">
        <v>70</v>
      </c>
      <c r="E53" s="21">
        <v>14.3987</v>
      </c>
      <c r="F53" s="21">
        <v>14.3987</v>
      </c>
      <c r="G53" s="21"/>
      <c r="H53" s="21"/>
    </row>
    <row r="54" spans="1:8">
      <c r="A54" s="11">
        <f t="shared" si="0"/>
        <v>54</v>
      </c>
      <c r="B54" s="20"/>
      <c r="C54" s="21"/>
      <c r="D54" s="20" t="s">
        <v>71</v>
      </c>
      <c r="E54" s="21"/>
      <c r="F54" s="21"/>
      <c r="G54" s="21"/>
      <c r="H54" s="21"/>
    </row>
    <row r="55" spans="1:8">
      <c r="A55" s="11">
        <f t="shared" si="0"/>
        <v>55</v>
      </c>
      <c r="B55" s="20"/>
      <c r="C55" s="21"/>
      <c r="D55" s="20" t="s">
        <v>72</v>
      </c>
      <c r="E55" s="21"/>
      <c r="F55" s="21"/>
      <c r="G55" s="21"/>
      <c r="H55" s="21"/>
    </row>
    <row r="56" spans="1:8">
      <c r="A56" s="11">
        <f t="shared" si="0"/>
        <v>56</v>
      </c>
      <c r="B56" s="20"/>
      <c r="C56" s="21"/>
      <c r="D56" s="20" t="s">
        <v>73</v>
      </c>
      <c r="E56" s="21"/>
      <c r="F56" s="21"/>
      <c r="G56" s="21"/>
      <c r="H56" s="21"/>
    </row>
    <row r="57" spans="1:8">
      <c r="A57" s="11">
        <f t="shared" si="0"/>
        <v>57</v>
      </c>
      <c r="B57" s="20"/>
      <c r="C57" s="21"/>
      <c r="D57" s="20" t="s">
        <v>74</v>
      </c>
      <c r="E57" s="21"/>
      <c r="F57" s="21"/>
      <c r="G57" s="21"/>
      <c r="H57" s="21"/>
    </row>
    <row r="58" spans="1:8">
      <c r="A58" s="11">
        <f t="shared" si="0"/>
        <v>58</v>
      </c>
      <c r="B58" s="20"/>
      <c r="C58" s="21"/>
      <c r="D58" s="20" t="s">
        <v>75</v>
      </c>
      <c r="E58" s="21"/>
      <c r="F58" s="21"/>
      <c r="G58" s="21"/>
      <c r="H58" s="21"/>
    </row>
    <row r="59" spans="1:8">
      <c r="A59" s="11">
        <f t="shared" si="0"/>
        <v>59</v>
      </c>
      <c r="B59" s="20"/>
      <c r="C59" s="21"/>
      <c r="D59" s="20" t="s">
        <v>76</v>
      </c>
      <c r="E59" s="21"/>
      <c r="F59" s="21"/>
      <c r="G59" s="21"/>
      <c r="H59" s="21"/>
    </row>
    <row r="60" spans="1:8">
      <c r="A60" s="11">
        <f t="shared" si="0"/>
        <v>60</v>
      </c>
      <c r="B60" s="20"/>
      <c r="C60" s="21"/>
      <c r="D60" s="20" t="s">
        <v>77</v>
      </c>
      <c r="E60" s="21"/>
      <c r="F60" s="21"/>
      <c r="G60" s="21"/>
      <c r="H60" s="21"/>
    </row>
    <row r="61" spans="1:8">
      <c r="A61" s="11">
        <f t="shared" si="0"/>
        <v>61</v>
      </c>
      <c r="B61" s="20"/>
      <c r="C61" s="21"/>
      <c r="D61" s="20" t="s">
        <v>78</v>
      </c>
      <c r="E61" s="21"/>
      <c r="F61" s="21"/>
      <c r="G61" s="21"/>
      <c r="H61" s="21"/>
    </row>
    <row r="62" spans="1:8">
      <c r="A62" s="11">
        <f t="shared" si="0"/>
        <v>62</v>
      </c>
      <c r="B62" s="20"/>
      <c r="C62" s="21"/>
      <c r="D62" s="20" t="s">
        <v>79</v>
      </c>
      <c r="E62" s="21"/>
      <c r="F62" s="21"/>
      <c r="G62" s="21"/>
      <c r="H62" s="21"/>
    </row>
    <row r="63" spans="1:8">
      <c r="A63" s="11">
        <f t="shared" si="0"/>
        <v>63</v>
      </c>
      <c r="B63" s="20"/>
      <c r="C63" s="21"/>
      <c r="D63" s="20" t="s">
        <v>80</v>
      </c>
      <c r="E63" s="21"/>
      <c r="F63" s="21"/>
      <c r="G63" s="21"/>
      <c r="H63" s="21"/>
    </row>
    <row r="64" spans="1:8">
      <c r="A64" s="11">
        <f t="shared" si="0"/>
        <v>64</v>
      </c>
      <c r="B64" s="20"/>
      <c r="C64" s="21"/>
      <c r="D64" s="20" t="s">
        <v>81</v>
      </c>
      <c r="E64" s="21"/>
      <c r="F64" s="21"/>
      <c r="G64" s="21"/>
      <c r="H64" s="21"/>
    </row>
    <row r="65" spans="1:8">
      <c r="A65" s="11">
        <f t="shared" si="0"/>
        <v>65</v>
      </c>
      <c r="B65" s="20"/>
      <c r="C65" s="21"/>
      <c r="D65" s="20" t="s">
        <v>82</v>
      </c>
      <c r="E65" s="21"/>
      <c r="F65" s="21"/>
      <c r="G65" s="21"/>
      <c r="H65" s="21"/>
    </row>
    <row r="66" spans="1:8">
      <c r="A66" s="11">
        <f t="shared" si="0"/>
        <v>66</v>
      </c>
      <c r="B66" s="20"/>
      <c r="C66" s="21"/>
      <c r="D66" s="20" t="s">
        <v>83</v>
      </c>
      <c r="E66" s="21"/>
      <c r="F66" s="21"/>
      <c r="G66" s="21"/>
      <c r="H66" s="21"/>
    </row>
    <row r="67" spans="1:8">
      <c r="A67" s="11">
        <f t="shared" si="0"/>
        <v>67</v>
      </c>
      <c r="B67" s="20"/>
      <c r="C67" s="21"/>
      <c r="D67" s="20" t="s">
        <v>84</v>
      </c>
      <c r="E67" s="21"/>
      <c r="F67" s="21"/>
      <c r="G67" s="21"/>
      <c r="H67" s="21"/>
    </row>
    <row r="68" spans="1:8">
      <c r="A68" s="11">
        <f t="shared" si="0"/>
        <v>68</v>
      </c>
      <c r="B68" s="20"/>
      <c r="C68" s="21"/>
      <c r="D68" s="20" t="s">
        <v>85</v>
      </c>
      <c r="E68" s="21"/>
      <c r="F68" s="21"/>
      <c r="G68" s="21"/>
      <c r="H68" s="21"/>
    </row>
    <row r="69" spans="1:8">
      <c r="A69" s="11">
        <f t="shared" si="0"/>
        <v>69</v>
      </c>
      <c r="B69" s="20"/>
      <c r="C69" s="21"/>
      <c r="D69" s="20" t="s">
        <v>86</v>
      </c>
      <c r="E69" s="21"/>
      <c r="F69" s="21"/>
      <c r="G69" s="21"/>
      <c r="H69" s="21"/>
    </row>
    <row r="70" spans="1:8">
      <c r="A70" s="11">
        <f t="shared" ref="A70:A126" si="1">ROW()</f>
        <v>70</v>
      </c>
      <c r="B70" s="20"/>
      <c r="C70" s="21"/>
      <c r="D70" s="20" t="s">
        <v>87</v>
      </c>
      <c r="E70" s="21"/>
      <c r="F70" s="21"/>
      <c r="G70" s="21"/>
      <c r="H70" s="21"/>
    </row>
    <row r="71" spans="1:8">
      <c r="A71" s="11">
        <f t="shared" si="1"/>
        <v>71</v>
      </c>
      <c r="B71" s="20"/>
      <c r="C71" s="21"/>
      <c r="D71" s="20" t="s">
        <v>88</v>
      </c>
      <c r="E71" s="21"/>
      <c r="F71" s="21"/>
      <c r="G71" s="21"/>
      <c r="H71" s="21"/>
    </row>
    <row r="72" spans="1:8">
      <c r="A72" s="11">
        <f t="shared" si="1"/>
        <v>72</v>
      </c>
      <c r="B72" s="20"/>
      <c r="C72" s="21"/>
      <c r="D72" s="20" t="s">
        <v>89</v>
      </c>
      <c r="E72" s="21"/>
      <c r="F72" s="21"/>
      <c r="G72" s="21"/>
      <c r="H72" s="21"/>
    </row>
    <row r="73" spans="1:8">
      <c r="A73" s="11">
        <f t="shared" si="1"/>
        <v>73</v>
      </c>
      <c r="B73" s="20"/>
      <c r="C73" s="21"/>
      <c r="D73" s="20" t="s">
        <v>90</v>
      </c>
      <c r="E73" s="21"/>
      <c r="F73" s="21"/>
      <c r="G73" s="21"/>
      <c r="H73" s="21"/>
    </row>
    <row r="74" spans="1:8">
      <c r="A74" s="11">
        <f t="shared" si="1"/>
        <v>74</v>
      </c>
      <c r="B74" s="20"/>
      <c r="C74" s="21"/>
      <c r="D74" s="20" t="s">
        <v>91</v>
      </c>
      <c r="E74" s="21"/>
      <c r="F74" s="21"/>
      <c r="G74" s="21"/>
      <c r="H74" s="21"/>
    </row>
    <row r="75" spans="1:8">
      <c r="A75" s="11">
        <f t="shared" si="1"/>
        <v>75</v>
      </c>
      <c r="B75" s="20"/>
      <c r="C75" s="21"/>
      <c r="D75" s="20" t="s">
        <v>92</v>
      </c>
      <c r="E75" s="21"/>
      <c r="F75" s="21"/>
      <c r="G75" s="21"/>
      <c r="H75" s="21"/>
    </row>
    <row r="76" spans="1:8">
      <c r="A76" s="11">
        <f t="shared" si="1"/>
        <v>76</v>
      </c>
      <c r="B76" s="20"/>
      <c r="C76" s="21"/>
      <c r="D76" s="20" t="s">
        <v>93</v>
      </c>
      <c r="E76" s="21"/>
      <c r="F76" s="21"/>
      <c r="G76" s="21"/>
      <c r="H76" s="21"/>
    </row>
    <row r="77" spans="1:8">
      <c r="A77" s="11">
        <f t="shared" si="1"/>
        <v>77</v>
      </c>
      <c r="B77" s="20"/>
      <c r="C77" s="21"/>
      <c r="D77" s="20" t="s">
        <v>94</v>
      </c>
      <c r="E77" s="21"/>
      <c r="F77" s="21"/>
      <c r="G77" s="21"/>
      <c r="H77" s="21"/>
    </row>
    <row r="78" spans="1:8">
      <c r="A78" s="11">
        <f t="shared" si="1"/>
        <v>78</v>
      </c>
      <c r="B78" s="20"/>
      <c r="C78" s="21"/>
      <c r="D78" s="20" t="s">
        <v>95</v>
      </c>
      <c r="E78" s="21"/>
      <c r="F78" s="21"/>
      <c r="G78" s="21"/>
      <c r="H78" s="21"/>
    </row>
    <row r="79" spans="1:8">
      <c r="A79" s="11">
        <f t="shared" si="1"/>
        <v>79</v>
      </c>
      <c r="B79" s="20"/>
      <c r="C79" s="21"/>
      <c r="D79" s="20" t="s">
        <v>96</v>
      </c>
      <c r="E79" s="21"/>
      <c r="F79" s="21"/>
      <c r="G79" s="21"/>
      <c r="H79" s="21"/>
    </row>
    <row r="80" spans="1:8">
      <c r="A80" s="11">
        <f t="shared" si="1"/>
        <v>80</v>
      </c>
      <c r="B80" s="20"/>
      <c r="C80" s="21"/>
      <c r="D80" s="20" t="s">
        <v>97</v>
      </c>
      <c r="E80" s="21"/>
      <c r="F80" s="21"/>
      <c r="G80" s="21"/>
      <c r="H80" s="21"/>
    </row>
    <row r="81" spans="1:8">
      <c r="A81" s="11">
        <f t="shared" si="1"/>
        <v>81</v>
      </c>
      <c r="B81" s="20"/>
      <c r="C81" s="21"/>
      <c r="D81" s="20" t="s">
        <v>98</v>
      </c>
      <c r="E81" s="21"/>
      <c r="F81" s="21"/>
      <c r="G81" s="21"/>
      <c r="H81" s="21"/>
    </row>
    <row r="82" spans="1:8">
      <c r="A82" s="11">
        <f t="shared" si="1"/>
        <v>82</v>
      </c>
      <c r="B82" s="20"/>
      <c r="C82" s="21"/>
      <c r="D82" s="20" t="s">
        <v>99</v>
      </c>
      <c r="E82" s="21"/>
      <c r="F82" s="21"/>
      <c r="G82" s="21"/>
      <c r="H82" s="21"/>
    </row>
    <row r="83" spans="1:8">
      <c r="A83" s="11">
        <f t="shared" si="1"/>
        <v>83</v>
      </c>
      <c r="B83" s="20"/>
      <c r="C83" s="21"/>
      <c r="D83" s="20" t="s">
        <v>100</v>
      </c>
      <c r="E83" s="21"/>
      <c r="F83" s="21"/>
      <c r="G83" s="21"/>
      <c r="H83" s="21"/>
    </row>
    <row r="84" spans="1:8">
      <c r="A84" s="11">
        <f t="shared" si="1"/>
        <v>84</v>
      </c>
      <c r="B84" s="20"/>
      <c r="C84" s="21"/>
      <c r="D84" s="20" t="s">
        <v>101</v>
      </c>
      <c r="E84" s="21"/>
      <c r="F84" s="21"/>
      <c r="G84" s="21"/>
      <c r="H84" s="21"/>
    </row>
    <row r="85" spans="1:8">
      <c r="A85" s="11">
        <f t="shared" si="1"/>
        <v>85</v>
      </c>
      <c r="B85" s="20"/>
      <c r="C85" s="21"/>
      <c r="D85" s="20" t="s">
        <v>102</v>
      </c>
      <c r="E85" s="21"/>
      <c r="F85" s="21"/>
      <c r="G85" s="21"/>
      <c r="H85" s="21"/>
    </row>
    <row r="86" spans="1:8">
      <c r="A86" s="11">
        <f t="shared" si="1"/>
        <v>86</v>
      </c>
      <c r="B86" s="20"/>
      <c r="C86" s="21"/>
      <c r="D86" s="20" t="s">
        <v>103</v>
      </c>
      <c r="E86" s="21"/>
      <c r="F86" s="21"/>
      <c r="G86" s="21"/>
      <c r="H86" s="21"/>
    </row>
    <row r="87" spans="1:8">
      <c r="A87" s="11">
        <f t="shared" si="1"/>
        <v>87</v>
      </c>
      <c r="B87" s="20"/>
      <c r="C87" s="21"/>
      <c r="D87" s="20" t="s">
        <v>104</v>
      </c>
      <c r="E87" s="21"/>
      <c r="F87" s="21"/>
      <c r="G87" s="21"/>
      <c r="H87" s="21"/>
    </row>
    <row r="88" spans="1:8">
      <c r="A88" s="11">
        <f t="shared" si="1"/>
        <v>88</v>
      </c>
      <c r="B88" s="20"/>
      <c r="C88" s="21"/>
      <c r="D88" s="20" t="s">
        <v>105</v>
      </c>
      <c r="E88" s="21"/>
      <c r="F88" s="21"/>
      <c r="G88" s="21"/>
      <c r="H88" s="21"/>
    </row>
    <row r="89" spans="1:8">
      <c r="A89" s="11">
        <f t="shared" si="1"/>
        <v>89</v>
      </c>
      <c r="B89" s="20"/>
      <c r="C89" s="21"/>
      <c r="D89" s="20" t="s">
        <v>106</v>
      </c>
      <c r="E89" s="21"/>
      <c r="F89" s="21"/>
      <c r="G89" s="21"/>
      <c r="H89" s="21"/>
    </row>
    <row r="90" spans="1:8">
      <c r="A90" s="11">
        <f t="shared" si="1"/>
        <v>90</v>
      </c>
      <c r="B90" s="20"/>
      <c r="C90" s="21"/>
      <c r="D90" s="20" t="s">
        <v>107</v>
      </c>
      <c r="E90" s="21"/>
      <c r="F90" s="21"/>
      <c r="G90" s="21"/>
      <c r="H90" s="21"/>
    </row>
    <row r="91" spans="1:8">
      <c r="A91" s="11">
        <f t="shared" si="1"/>
        <v>91</v>
      </c>
      <c r="B91" s="20"/>
      <c r="C91" s="21"/>
      <c r="D91" s="20" t="s">
        <v>108</v>
      </c>
      <c r="E91" s="21"/>
      <c r="F91" s="21"/>
      <c r="G91" s="21"/>
      <c r="H91" s="21"/>
    </row>
    <row r="92" spans="1:8">
      <c r="A92" s="11">
        <f t="shared" si="1"/>
        <v>92</v>
      </c>
      <c r="B92" s="20"/>
      <c r="C92" s="21"/>
      <c r="D92" s="20" t="s">
        <v>109</v>
      </c>
      <c r="E92" s="21"/>
      <c r="F92" s="21"/>
      <c r="G92" s="21"/>
      <c r="H92" s="21"/>
    </row>
    <row r="93" spans="1:8">
      <c r="A93" s="11">
        <f t="shared" si="1"/>
        <v>93</v>
      </c>
      <c r="B93" s="20"/>
      <c r="C93" s="21"/>
      <c r="D93" s="20" t="s">
        <v>110</v>
      </c>
      <c r="E93" s="21"/>
      <c r="F93" s="21"/>
      <c r="G93" s="21"/>
      <c r="H93" s="21"/>
    </row>
    <row r="94" spans="1:8">
      <c r="A94" s="11">
        <f t="shared" si="1"/>
        <v>94</v>
      </c>
      <c r="B94" s="20"/>
      <c r="C94" s="21"/>
      <c r="D94" s="20" t="s">
        <v>111</v>
      </c>
      <c r="E94" s="21"/>
      <c r="F94" s="21"/>
      <c r="G94" s="21"/>
      <c r="H94" s="21"/>
    </row>
    <row r="95" spans="1:8">
      <c r="A95" s="11">
        <f t="shared" si="1"/>
        <v>95</v>
      </c>
      <c r="B95" s="20"/>
      <c r="C95" s="21"/>
      <c r="D95" s="20" t="s">
        <v>112</v>
      </c>
      <c r="E95" s="21"/>
      <c r="F95" s="21"/>
      <c r="G95" s="21"/>
      <c r="H95" s="21"/>
    </row>
    <row r="96" spans="1:8">
      <c r="A96" s="11">
        <f t="shared" si="1"/>
        <v>96</v>
      </c>
      <c r="B96" s="20"/>
      <c r="C96" s="21"/>
      <c r="D96" s="20" t="s">
        <v>113</v>
      </c>
      <c r="E96" s="21"/>
      <c r="F96" s="21"/>
      <c r="G96" s="21"/>
      <c r="H96" s="21"/>
    </row>
    <row r="97" spans="1:8">
      <c r="A97" s="11">
        <f t="shared" si="1"/>
        <v>97</v>
      </c>
      <c r="B97" s="20"/>
      <c r="C97" s="21"/>
      <c r="D97" s="20" t="s">
        <v>114</v>
      </c>
      <c r="E97" s="21"/>
      <c r="F97" s="21"/>
      <c r="G97" s="21"/>
      <c r="H97" s="21"/>
    </row>
    <row r="98" spans="1:8">
      <c r="A98" s="11">
        <f t="shared" si="1"/>
        <v>98</v>
      </c>
      <c r="B98" s="20"/>
      <c r="C98" s="21"/>
      <c r="D98" s="20" t="s">
        <v>115</v>
      </c>
      <c r="E98" s="21"/>
      <c r="F98" s="21"/>
      <c r="G98" s="21"/>
      <c r="H98" s="21"/>
    </row>
    <row r="99" spans="1:8">
      <c r="A99" s="11">
        <f t="shared" si="1"/>
        <v>99</v>
      </c>
      <c r="B99" s="20"/>
      <c r="C99" s="21"/>
      <c r="D99" s="20" t="s">
        <v>116</v>
      </c>
      <c r="E99" s="21"/>
      <c r="F99" s="21"/>
      <c r="G99" s="21"/>
      <c r="H99" s="21"/>
    </row>
    <row r="100" spans="1:8">
      <c r="A100" s="11">
        <f t="shared" si="1"/>
        <v>100</v>
      </c>
      <c r="B100" s="20"/>
      <c r="C100" s="21"/>
      <c r="D100" s="20" t="s">
        <v>117</v>
      </c>
      <c r="E100" s="21"/>
      <c r="F100" s="21"/>
      <c r="G100" s="21"/>
      <c r="H100" s="21"/>
    </row>
    <row r="101" spans="1:8">
      <c r="A101" s="11">
        <f t="shared" si="1"/>
        <v>101</v>
      </c>
      <c r="B101" s="20"/>
      <c r="C101" s="21"/>
      <c r="D101" s="20" t="s">
        <v>118</v>
      </c>
      <c r="E101" s="21"/>
      <c r="F101" s="21"/>
      <c r="G101" s="21"/>
      <c r="H101" s="21"/>
    </row>
    <row r="102" spans="1:8">
      <c r="A102" s="11">
        <f t="shared" si="1"/>
        <v>102</v>
      </c>
      <c r="B102" s="20"/>
      <c r="C102" s="21"/>
      <c r="D102" s="20" t="s">
        <v>119</v>
      </c>
      <c r="E102" s="21"/>
      <c r="F102" s="21"/>
      <c r="G102" s="21"/>
      <c r="H102" s="21"/>
    </row>
    <row r="103" spans="1:8">
      <c r="A103" s="11">
        <f t="shared" si="1"/>
        <v>103</v>
      </c>
      <c r="B103" s="20"/>
      <c r="C103" s="21"/>
      <c r="D103" s="20" t="s">
        <v>120</v>
      </c>
      <c r="E103" s="21"/>
      <c r="F103" s="21"/>
      <c r="G103" s="21"/>
      <c r="H103" s="21"/>
    </row>
    <row r="104" spans="1:8">
      <c r="A104" s="11">
        <f t="shared" si="1"/>
        <v>104</v>
      </c>
      <c r="B104" s="20"/>
      <c r="C104" s="21"/>
      <c r="D104" s="20" t="s">
        <v>121</v>
      </c>
      <c r="E104" s="21"/>
      <c r="F104" s="21"/>
      <c r="G104" s="21"/>
      <c r="H104" s="21"/>
    </row>
    <row r="105" spans="1:8">
      <c r="A105" s="11">
        <f t="shared" si="1"/>
        <v>105</v>
      </c>
      <c r="B105" s="20"/>
      <c r="C105" s="21"/>
      <c r="D105" s="20" t="s">
        <v>124</v>
      </c>
      <c r="E105" s="21"/>
      <c r="F105" s="21"/>
      <c r="G105" s="21"/>
      <c r="H105" s="21"/>
    </row>
    <row r="106" spans="1:8">
      <c r="A106" s="11">
        <f t="shared" si="1"/>
        <v>106</v>
      </c>
      <c r="B106" s="20" t="s">
        <v>122</v>
      </c>
      <c r="C106" s="21">
        <v>2038.1768</v>
      </c>
      <c r="D106" s="20" t="s">
        <v>123</v>
      </c>
      <c r="E106" s="21">
        <v>2038.1768</v>
      </c>
      <c r="F106" s="21">
        <v>1352.1768</v>
      </c>
      <c r="G106" s="21">
        <v>686</v>
      </c>
      <c r="H106" s="21"/>
    </row>
    <row r="107" spans="1:8">
      <c r="A107" s="11">
        <f t="shared" si="1"/>
        <v>107</v>
      </c>
      <c r="B107" s="20"/>
      <c r="C107" s="21"/>
      <c r="D107" s="20" t="s">
        <v>125</v>
      </c>
      <c r="E107" s="21"/>
      <c r="F107" s="21"/>
      <c r="G107" s="21"/>
      <c r="H107" s="21"/>
    </row>
    <row r="108" spans="1:8">
      <c r="A108" s="11">
        <f t="shared" si="1"/>
        <v>108</v>
      </c>
      <c r="B108" s="20" t="s">
        <v>222</v>
      </c>
      <c r="C108" s="21"/>
      <c r="D108" s="20" t="s">
        <v>223</v>
      </c>
      <c r="E108" s="21"/>
      <c r="F108" s="21"/>
      <c r="G108" s="21"/>
      <c r="H108" s="21"/>
    </row>
    <row r="109" spans="1:8">
      <c r="A109" s="11">
        <f t="shared" si="1"/>
        <v>109</v>
      </c>
      <c r="B109" s="20"/>
      <c r="C109" s="21"/>
      <c r="D109" s="20" t="s">
        <v>128</v>
      </c>
      <c r="E109" s="21"/>
      <c r="F109" s="21"/>
      <c r="G109" s="21"/>
      <c r="H109" s="21"/>
    </row>
    <row r="110" spans="1:8">
      <c r="A110" s="11">
        <f t="shared" si="1"/>
        <v>110</v>
      </c>
      <c r="B110" s="20" t="s">
        <v>219</v>
      </c>
      <c r="C110" s="21"/>
      <c r="D110" s="20"/>
      <c r="E110" s="21"/>
      <c r="F110" s="21"/>
      <c r="G110" s="21"/>
      <c r="H110" s="21"/>
    </row>
    <row r="111" spans="1:8">
      <c r="A111" s="11">
        <f t="shared" si="1"/>
        <v>111</v>
      </c>
      <c r="B111" s="20"/>
      <c r="C111" s="21"/>
      <c r="D111" s="20" t="s">
        <v>131</v>
      </c>
      <c r="E111" s="21"/>
      <c r="F111" s="21"/>
      <c r="G111" s="21"/>
      <c r="H111" s="21"/>
    </row>
    <row r="112" spans="1:8">
      <c r="A112" s="11">
        <f t="shared" si="1"/>
        <v>112</v>
      </c>
      <c r="B112" s="20" t="s">
        <v>220</v>
      </c>
      <c r="C112" s="21"/>
      <c r="D112" s="20"/>
      <c r="E112" s="21"/>
      <c r="F112" s="21"/>
      <c r="G112" s="21"/>
      <c r="H112" s="21"/>
    </row>
    <row r="113" spans="1:8">
      <c r="A113" s="11">
        <f t="shared" si="1"/>
        <v>113</v>
      </c>
      <c r="B113" s="20"/>
      <c r="C113" s="21"/>
      <c r="D113" s="20" t="s">
        <v>132</v>
      </c>
      <c r="E113" s="21"/>
      <c r="F113" s="21"/>
      <c r="G113" s="21"/>
      <c r="H113" s="21"/>
    </row>
    <row r="114" spans="1:8">
      <c r="A114" s="11">
        <f t="shared" si="1"/>
        <v>114</v>
      </c>
      <c r="B114" s="20" t="s">
        <v>221</v>
      </c>
      <c r="C114" s="21"/>
      <c r="D114" s="20"/>
      <c r="E114" s="21"/>
      <c r="F114" s="21"/>
      <c r="G114" s="21"/>
      <c r="H114" s="21"/>
    </row>
    <row r="115" spans="1:8">
      <c r="A115" s="11">
        <f t="shared" si="1"/>
        <v>115</v>
      </c>
      <c r="B115" s="20"/>
      <c r="C115" s="21"/>
      <c r="D115" s="20" t="s">
        <v>133</v>
      </c>
      <c r="E115" s="21"/>
      <c r="F115" s="21"/>
      <c r="G115" s="21"/>
      <c r="H115" s="21"/>
    </row>
    <row r="116" spans="1:8">
      <c r="A116" s="11">
        <f t="shared" si="1"/>
        <v>116</v>
      </c>
      <c r="B116" s="20" t="s">
        <v>129</v>
      </c>
      <c r="C116" s="21">
        <v>2038.1768</v>
      </c>
      <c r="D116" s="20" t="s">
        <v>130</v>
      </c>
      <c r="E116" s="21">
        <v>2038.1768</v>
      </c>
      <c r="F116" s="21">
        <v>1352.1768</v>
      </c>
      <c r="G116" s="21">
        <v>686</v>
      </c>
      <c r="H116" s="21"/>
    </row>
    <row r="117" spans="1:8">
      <c r="A117" s="11">
        <f t="shared" si="1"/>
        <v>117</v>
      </c>
      <c r="B117" s="20"/>
      <c r="C117" s="21"/>
      <c r="D117" s="20" t="s">
        <v>134</v>
      </c>
      <c r="E117" s="21"/>
      <c r="F117" s="21"/>
      <c r="G117" s="21"/>
      <c r="H117" s="21"/>
    </row>
    <row r="118" spans="1:8">
      <c r="A118" s="11">
        <f t="shared" si="1"/>
        <v>118</v>
      </c>
      <c r="B118" s="20"/>
      <c r="C118" s="21"/>
      <c r="D118" s="20" t="s">
        <v>135</v>
      </c>
      <c r="E118" s="21"/>
      <c r="F118" s="21"/>
      <c r="G118" s="21"/>
      <c r="H118" s="21"/>
    </row>
    <row r="119" spans="1:8">
      <c r="A119" s="11">
        <f t="shared" si="1"/>
        <v>119</v>
      </c>
      <c r="B119" s="20"/>
      <c r="C119" s="21"/>
      <c r="D119" s="20" t="s">
        <v>136</v>
      </c>
      <c r="E119" s="21"/>
      <c r="F119" s="21"/>
      <c r="G119" s="21"/>
      <c r="H119" s="21"/>
    </row>
    <row r="120" spans="1:8">
      <c r="A120" s="11">
        <f t="shared" si="1"/>
        <v>120</v>
      </c>
      <c r="B120" s="20"/>
      <c r="C120" s="21"/>
      <c r="D120" s="20" t="s">
        <v>137</v>
      </c>
      <c r="E120" s="21"/>
      <c r="F120" s="21"/>
      <c r="G120" s="21"/>
      <c r="H120" s="21"/>
    </row>
    <row r="121" spans="1:8">
      <c r="A121" s="11">
        <f t="shared" si="1"/>
        <v>121</v>
      </c>
      <c r="B121" s="20"/>
      <c r="C121" s="21"/>
      <c r="D121" s="20" t="s">
        <v>138</v>
      </c>
      <c r="E121" s="21"/>
      <c r="F121" s="21"/>
      <c r="G121" s="21"/>
      <c r="H121" s="21"/>
    </row>
    <row r="122" spans="1:8">
      <c r="A122" s="11">
        <f t="shared" si="1"/>
        <v>122</v>
      </c>
      <c r="B122" s="20"/>
      <c r="C122" s="21"/>
      <c r="D122" s="20" t="s">
        <v>139</v>
      </c>
      <c r="E122" s="21"/>
      <c r="F122" s="21"/>
      <c r="G122" s="21"/>
      <c r="H122" s="21"/>
    </row>
    <row r="123" spans="1:8">
      <c r="A123" s="11">
        <f t="shared" si="1"/>
        <v>123</v>
      </c>
      <c r="B123" s="20"/>
      <c r="C123" s="21"/>
      <c r="D123" s="20" t="s">
        <v>140</v>
      </c>
      <c r="E123" s="21"/>
      <c r="F123" s="21"/>
      <c r="G123" s="21"/>
      <c r="H123" s="21"/>
    </row>
    <row r="124" spans="1:8">
      <c r="A124" s="11">
        <f t="shared" si="1"/>
        <v>124</v>
      </c>
      <c r="B124" s="20"/>
      <c r="C124" s="21"/>
      <c r="D124" s="20" t="s">
        <v>141</v>
      </c>
      <c r="E124" s="21"/>
      <c r="F124" s="21"/>
      <c r="G124" s="21"/>
      <c r="H124" s="21"/>
    </row>
    <row r="125" spans="1:8">
      <c r="A125" s="11">
        <f t="shared" si="1"/>
        <v>125</v>
      </c>
      <c r="B125" s="20"/>
      <c r="C125" s="21"/>
      <c r="D125" s="20" t="s">
        <v>142</v>
      </c>
      <c r="E125" s="21"/>
      <c r="F125" s="21"/>
      <c r="G125" s="21"/>
      <c r="H125" s="21"/>
    </row>
    <row r="126" spans="1:8">
      <c r="A126" s="11">
        <f t="shared" si="1"/>
        <v>126</v>
      </c>
      <c r="B126" s="20"/>
      <c r="C126" s="21"/>
      <c r="D126" s="20" t="s">
        <v>143</v>
      </c>
      <c r="E126" s="21"/>
      <c r="F126" s="21"/>
      <c r="G126" s="21"/>
      <c r="H126" s="21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H7" sqref="H7"/>
    </sheetView>
  </sheetViews>
  <sheetFormatPr defaultColWidth="7" defaultRowHeight="15" customHeight="1" outlineLevelCol="7"/>
  <cols>
    <col min="1" max="1" width="6.25" style="17" customWidth="1"/>
    <col min="2" max="2" width="14.375" style="18" customWidth="1"/>
    <col min="3" max="3" width="25" style="18" customWidth="1"/>
    <col min="4" max="4" width="20" style="19" customWidth="1"/>
    <col min="5" max="7" width="10" style="19" customWidth="1"/>
    <col min="8" max="8" width="20" style="19" customWidth="1"/>
    <col min="9" max="16384" width="7" style="2"/>
  </cols>
  <sheetData>
    <row r="1" s="1" customFormat="1" ht="37.5" customHeight="1" spans="1:8">
      <c r="A1" s="3" t="s">
        <v>224</v>
      </c>
      <c r="B1" s="4"/>
      <c r="C1" s="4"/>
      <c r="D1" s="4"/>
      <c r="E1" s="5"/>
      <c r="F1" s="4"/>
      <c r="G1" s="4"/>
      <c r="H1" s="4"/>
    </row>
    <row r="2" s="1" customFormat="1" customHeight="1" spans="1:8">
      <c r="A2" s="6" t="s">
        <v>1</v>
      </c>
      <c r="B2" s="4"/>
      <c r="C2" s="4"/>
      <c r="D2" s="4"/>
      <c r="E2" s="6"/>
      <c r="F2" s="5" t="s">
        <v>2</v>
      </c>
      <c r="G2" s="4"/>
      <c r="H2" s="5" t="s">
        <v>3</v>
      </c>
    </row>
    <row r="3" s="1" customFormat="1" customHeight="1" spans="1:8">
      <c r="A3" s="7" t="s">
        <v>4</v>
      </c>
      <c r="B3" s="7" t="s">
        <v>205</v>
      </c>
      <c r="C3" s="7"/>
      <c r="D3" s="7" t="s">
        <v>147</v>
      </c>
      <c r="E3" s="7" t="s">
        <v>206</v>
      </c>
      <c r="F3" s="7"/>
      <c r="G3" s="7"/>
      <c r="H3" s="7" t="s">
        <v>207</v>
      </c>
    </row>
    <row r="4" s="1" customFormat="1" customHeight="1" spans="1:8">
      <c r="A4" s="7"/>
      <c r="B4" s="7" t="s">
        <v>150</v>
      </c>
      <c r="C4" s="7" t="s">
        <v>151</v>
      </c>
      <c r="D4" s="7"/>
      <c r="E4" s="7" t="s">
        <v>152</v>
      </c>
      <c r="F4" s="7" t="s">
        <v>225</v>
      </c>
      <c r="G4" s="7" t="s">
        <v>226</v>
      </c>
      <c r="H4" s="7"/>
    </row>
    <row r="5" s="1" customFormat="1" customHeight="1" spans="1:8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160</v>
      </c>
      <c r="G5" s="7" t="s">
        <v>161</v>
      </c>
      <c r="H5" s="7" t="s">
        <v>162</v>
      </c>
    </row>
    <row r="6" s="2" customFormat="1" customHeight="1" spans="1:8">
      <c r="A6" s="11">
        <f t="shared" ref="A6:A20" si="0">ROW()</f>
        <v>6</v>
      </c>
      <c r="B6" s="12"/>
      <c r="C6" s="12" t="s">
        <v>147</v>
      </c>
      <c r="D6" s="13">
        <f>E6+H6</f>
        <v>1352.1768</v>
      </c>
      <c r="E6" s="13">
        <f>F6+G6</f>
        <v>233.6064</v>
      </c>
      <c r="F6" s="13">
        <v>177.8864</v>
      </c>
      <c r="G6" s="13">
        <v>55.72</v>
      </c>
      <c r="H6" s="13">
        <v>1118.5704</v>
      </c>
    </row>
    <row r="7" s="2" customFormat="1" customHeight="1" spans="1:8">
      <c r="A7" s="11">
        <f t="shared" si="0"/>
        <v>7</v>
      </c>
      <c r="B7" s="12" t="s">
        <v>168</v>
      </c>
      <c r="C7" s="12" t="s">
        <v>169</v>
      </c>
      <c r="D7" s="13">
        <f t="shared" ref="D7:D20" si="1">E7+H7</f>
        <v>1308.3539</v>
      </c>
      <c r="E7" s="13">
        <f t="shared" ref="E7:E20" si="2">F7+G7</f>
        <v>189.7835</v>
      </c>
      <c r="F7" s="13">
        <v>134.0635</v>
      </c>
      <c r="G7" s="13">
        <v>55.72</v>
      </c>
      <c r="H7" s="13">
        <v>1118.5704</v>
      </c>
    </row>
    <row r="8" s="2" customFormat="1" customHeight="1" spans="1:8">
      <c r="A8" s="11">
        <f t="shared" si="0"/>
        <v>8</v>
      </c>
      <c r="B8" s="12" t="s">
        <v>170</v>
      </c>
      <c r="C8" s="12" t="s">
        <v>171</v>
      </c>
      <c r="D8" s="13">
        <f t="shared" si="1"/>
        <v>1308.3539</v>
      </c>
      <c r="E8" s="13">
        <f t="shared" si="2"/>
        <v>189.7835</v>
      </c>
      <c r="F8" s="13">
        <v>134.0635</v>
      </c>
      <c r="G8" s="13">
        <v>55.72</v>
      </c>
      <c r="H8" s="13">
        <v>1118.5704</v>
      </c>
    </row>
    <row r="9" s="2" customFormat="1" customHeight="1" spans="1:8">
      <c r="A9" s="11">
        <f t="shared" si="0"/>
        <v>9</v>
      </c>
      <c r="B9" s="12" t="s">
        <v>172</v>
      </c>
      <c r="C9" s="12" t="s">
        <v>173</v>
      </c>
      <c r="D9" s="13">
        <f t="shared" si="1"/>
        <v>914.3495</v>
      </c>
      <c r="E9" s="13">
        <f t="shared" si="2"/>
        <v>189.7835</v>
      </c>
      <c r="F9" s="13">
        <v>134.0635</v>
      </c>
      <c r="G9" s="13">
        <v>55.72</v>
      </c>
      <c r="H9" s="13">
        <v>724.566</v>
      </c>
    </row>
    <row r="10" s="2" customFormat="1" customHeight="1" spans="1:8">
      <c r="A10" s="11">
        <f t="shared" si="0"/>
        <v>10</v>
      </c>
      <c r="B10" s="12" t="s">
        <v>174</v>
      </c>
      <c r="C10" s="12" t="s">
        <v>175</v>
      </c>
      <c r="D10" s="13">
        <f t="shared" si="1"/>
        <v>394.0044</v>
      </c>
      <c r="E10" s="13">
        <f t="shared" si="2"/>
        <v>0</v>
      </c>
      <c r="F10" s="13"/>
      <c r="G10" s="13"/>
      <c r="H10" s="13">
        <v>394.0044</v>
      </c>
    </row>
    <row r="11" customHeight="1" spans="1:8">
      <c r="A11" s="11">
        <f t="shared" si="0"/>
        <v>11</v>
      </c>
      <c r="B11" s="12" t="s">
        <v>176</v>
      </c>
      <c r="C11" s="12" t="s">
        <v>177</v>
      </c>
      <c r="D11" s="13">
        <f t="shared" si="1"/>
        <v>22.4321</v>
      </c>
      <c r="E11" s="13">
        <f t="shared" si="2"/>
        <v>22.4321</v>
      </c>
      <c r="F11" s="13">
        <v>22.4321</v>
      </c>
      <c r="G11" s="13"/>
      <c r="H11" s="13"/>
    </row>
    <row r="12" customHeight="1" spans="1:8">
      <c r="A12" s="11">
        <f t="shared" si="0"/>
        <v>12</v>
      </c>
      <c r="B12" s="12" t="s">
        <v>178</v>
      </c>
      <c r="C12" s="12" t="s">
        <v>179</v>
      </c>
      <c r="D12" s="13">
        <f t="shared" si="1"/>
        <v>22.4321</v>
      </c>
      <c r="E12" s="13">
        <f t="shared" si="2"/>
        <v>22.4321</v>
      </c>
      <c r="F12" s="13">
        <v>22.4321</v>
      </c>
      <c r="G12" s="13"/>
      <c r="H12" s="13"/>
    </row>
    <row r="13" customHeight="1" spans="1:8">
      <c r="A13" s="11">
        <f t="shared" si="0"/>
        <v>13</v>
      </c>
      <c r="B13" s="12" t="s">
        <v>180</v>
      </c>
      <c r="C13" s="12" t="s">
        <v>181</v>
      </c>
      <c r="D13" s="13">
        <f t="shared" si="1"/>
        <v>1.9866</v>
      </c>
      <c r="E13" s="13">
        <f t="shared" si="2"/>
        <v>1.9866</v>
      </c>
      <c r="F13" s="13">
        <v>1.9866</v>
      </c>
      <c r="G13" s="13"/>
      <c r="H13" s="13"/>
    </row>
    <row r="14" customHeight="1" spans="1:8">
      <c r="A14" s="11">
        <f t="shared" si="0"/>
        <v>14</v>
      </c>
      <c r="B14" s="12" t="s">
        <v>182</v>
      </c>
      <c r="C14" s="12" t="s">
        <v>183</v>
      </c>
      <c r="D14" s="13">
        <f t="shared" si="1"/>
        <v>20.4455</v>
      </c>
      <c r="E14" s="13">
        <f t="shared" si="2"/>
        <v>20.4455</v>
      </c>
      <c r="F14" s="13">
        <v>20.4455</v>
      </c>
      <c r="G14" s="13"/>
      <c r="H14" s="13"/>
    </row>
    <row r="15" customHeight="1" spans="1:8">
      <c r="A15" s="11">
        <f t="shared" si="0"/>
        <v>15</v>
      </c>
      <c r="B15" s="12" t="s">
        <v>184</v>
      </c>
      <c r="C15" s="12" t="s">
        <v>185</v>
      </c>
      <c r="D15" s="13">
        <f t="shared" si="1"/>
        <v>6.9921</v>
      </c>
      <c r="E15" s="13">
        <f t="shared" si="2"/>
        <v>6.9921</v>
      </c>
      <c r="F15" s="13">
        <v>6.9921</v>
      </c>
      <c r="G15" s="13"/>
      <c r="H15" s="13"/>
    </row>
    <row r="16" customHeight="1" spans="1:8">
      <c r="A16" s="11">
        <f t="shared" si="0"/>
        <v>16</v>
      </c>
      <c r="B16" s="12" t="s">
        <v>186</v>
      </c>
      <c r="C16" s="12" t="s">
        <v>187</v>
      </c>
      <c r="D16" s="13">
        <f t="shared" si="1"/>
        <v>6.9921</v>
      </c>
      <c r="E16" s="13">
        <f t="shared" si="2"/>
        <v>6.9921</v>
      </c>
      <c r="F16" s="13">
        <v>6.9921</v>
      </c>
      <c r="G16" s="13"/>
      <c r="H16" s="13"/>
    </row>
    <row r="17" customHeight="1" spans="1:8">
      <c r="A17" s="11">
        <f t="shared" si="0"/>
        <v>17</v>
      </c>
      <c r="B17" s="12" t="s">
        <v>188</v>
      </c>
      <c r="C17" s="12" t="s">
        <v>189</v>
      </c>
      <c r="D17" s="13">
        <f t="shared" si="1"/>
        <v>6.9921</v>
      </c>
      <c r="E17" s="13">
        <f t="shared" si="2"/>
        <v>6.9921</v>
      </c>
      <c r="F17" s="13">
        <v>6.9921</v>
      </c>
      <c r="G17" s="13"/>
      <c r="H17" s="13"/>
    </row>
    <row r="18" customHeight="1" spans="1:8">
      <c r="A18" s="11">
        <f t="shared" si="0"/>
        <v>18</v>
      </c>
      <c r="B18" s="12" t="s">
        <v>198</v>
      </c>
      <c r="C18" s="12" t="s">
        <v>199</v>
      </c>
      <c r="D18" s="13">
        <f t="shared" si="1"/>
        <v>14.3987</v>
      </c>
      <c r="E18" s="13">
        <f t="shared" si="2"/>
        <v>14.3987</v>
      </c>
      <c r="F18" s="13">
        <v>14.3987</v>
      </c>
      <c r="G18" s="13"/>
      <c r="H18" s="13"/>
    </row>
    <row r="19" customHeight="1" spans="1:8">
      <c r="A19" s="11">
        <f t="shared" si="0"/>
        <v>19</v>
      </c>
      <c r="B19" s="12" t="s">
        <v>200</v>
      </c>
      <c r="C19" s="12" t="s">
        <v>201</v>
      </c>
      <c r="D19" s="13">
        <f t="shared" si="1"/>
        <v>14.3987</v>
      </c>
      <c r="E19" s="13">
        <f t="shared" si="2"/>
        <v>14.3987</v>
      </c>
      <c r="F19" s="13">
        <v>14.3987</v>
      </c>
      <c r="G19" s="13"/>
      <c r="H19" s="13"/>
    </row>
    <row r="20" customHeight="1" spans="1:8">
      <c r="A20" s="11">
        <f t="shared" si="0"/>
        <v>20</v>
      </c>
      <c r="B20" s="12" t="s">
        <v>202</v>
      </c>
      <c r="C20" s="12" t="s">
        <v>203</v>
      </c>
      <c r="D20" s="13">
        <f t="shared" si="1"/>
        <v>14.3987</v>
      </c>
      <c r="E20" s="13">
        <f t="shared" si="2"/>
        <v>14.3987</v>
      </c>
      <c r="F20" s="13">
        <v>14.3987</v>
      </c>
      <c r="G20" s="13"/>
      <c r="H20" s="13"/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D29" sqref="D29"/>
    </sheetView>
  </sheetViews>
  <sheetFormatPr defaultColWidth="9" defaultRowHeight="13.5" outlineLevelCol="5"/>
  <cols>
    <col min="1" max="2" width="12.625" style="9" customWidth="1"/>
    <col min="3" max="3" width="36" style="9" customWidth="1"/>
    <col min="4" max="6" width="12.625" style="9" customWidth="1"/>
  </cols>
  <sheetData>
    <row r="1" ht="27" spans="1:6">
      <c r="A1" s="3" t="s">
        <v>227</v>
      </c>
      <c r="B1" s="4"/>
      <c r="C1" s="4"/>
      <c r="D1" s="4"/>
      <c r="E1" s="5"/>
      <c r="F1" s="4"/>
    </row>
    <row r="2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pans="1:6">
      <c r="A3" s="7" t="s">
        <v>4</v>
      </c>
      <c r="B3" s="7" t="s">
        <v>228</v>
      </c>
      <c r="C3" s="7"/>
      <c r="D3" s="7" t="s">
        <v>229</v>
      </c>
      <c r="E3" s="7"/>
      <c r="F3" s="7"/>
    </row>
    <row r="4" spans="1:6">
      <c r="A4" s="7"/>
      <c r="B4" s="7" t="s">
        <v>150</v>
      </c>
      <c r="C4" s="7" t="s">
        <v>151</v>
      </c>
      <c r="D4" s="7" t="s">
        <v>147</v>
      </c>
      <c r="E4" s="7" t="s">
        <v>225</v>
      </c>
      <c r="F4" s="7" t="s">
        <v>226</v>
      </c>
    </row>
    <row r="5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160</v>
      </c>
    </row>
    <row r="6" spans="1:6">
      <c r="A6" s="11">
        <f t="shared" ref="A6:A26" si="0">ROW()</f>
        <v>6</v>
      </c>
      <c r="B6" s="12"/>
      <c r="C6" s="12" t="s">
        <v>147</v>
      </c>
      <c r="D6" s="13">
        <f>E6+F6</f>
        <v>233.6064</v>
      </c>
      <c r="E6" s="13">
        <v>177.8864</v>
      </c>
      <c r="F6" s="13">
        <v>55.72</v>
      </c>
    </row>
    <row r="7" spans="1:6">
      <c r="A7" s="11">
        <f t="shared" si="0"/>
        <v>7</v>
      </c>
      <c r="B7" s="12" t="s">
        <v>230</v>
      </c>
      <c r="C7" s="12" t="s">
        <v>231</v>
      </c>
      <c r="D7" s="13">
        <f t="shared" ref="D7:D26" si="1">E7+F7</f>
        <v>175.6838</v>
      </c>
      <c r="E7" s="13">
        <v>175.6838</v>
      </c>
      <c r="F7" s="13"/>
    </row>
    <row r="8" spans="1:6">
      <c r="A8" s="11">
        <f t="shared" si="0"/>
        <v>8</v>
      </c>
      <c r="B8" s="12" t="s">
        <v>232</v>
      </c>
      <c r="C8" s="12" t="s">
        <v>233</v>
      </c>
      <c r="D8" s="13">
        <f t="shared" si="1"/>
        <v>51.7423</v>
      </c>
      <c r="E8" s="13">
        <v>51.7423</v>
      </c>
      <c r="F8" s="13"/>
    </row>
    <row r="9" spans="1:6">
      <c r="A9" s="14">
        <f t="shared" si="0"/>
        <v>9</v>
      </c>
      <c r="B9" s="15" t="s">
        <v>234</v>
      </c>
      <c r="C9" s="15" t="s">
        <v>235</v>
      </c>
      <c r="D9" s="13">
        <f t="shared" si="1"/>
        <v>52.8917</v>
      </c>
      <c r="E9" s="16">
        <v>52.8917</v>
      </c>
      <c r="F9" s="16"/>
    </row>
    <row r="10" spans="1:6">
      <c r="A10" s="11">
        <f t="shared" si="0"/>
        <v>10</v>
      </c>
      <c r="B10" s="12" t="s">
        <v>236</v>
      </c>
      <c r="C10" s="12" t="s">
        <v>237</v>
      </c>
      <c r="D10" s="13">
        <f t="shared" si="1"/>
        <v>28.2635</v>
      </c>
      <c r="E10" s="13">
        <v>28.2635</v>
      </c>
      <c r="F10" s="13"/>
    </row>
    <row r="11" spans="1:6">
      <c r="A11" s="11">
        <f t="shared" si="0"/>
        <v>11</v>
      </c>
      <c r="B11" s="12" t="s">
        <v>238</v>
      </c>
      <c r="C11" s="12" t="s">
        <v>239</v>
      </c>
      <c r="D11" s="13">
        <f t="shared" si="1"/>
        <v>20.4455</v>
      </c>
      <c r="E11" s="13">
        <v>20.4455</v>
      </c>
      <c r="F11" s="13"/>
    </row>
    <row r="12" spans="1:6">
      <c r="A12" s="11">
        <f t="shared" si="0"/>
        <v>12</v>
      </c>
      <c r="B12" s="12" t="s">
        <v>240</v>
      </c>
      <c r="C12" s="12" t="s">
        <v>241</v>
      </c>
      <c r="D12" s="13">
        <f t="shared" si="1"/>
        <v>6.9921</v>
      </c>
      <c r="E12" s="13">
        <v>6.9921</v>
      </c>
      <c r="F12" s="13"/>
    </row>
    <row r="13" spans="1:6">
      <c r="A13" s="11">
        <f t="shared" si="0"/>
        <v>13</v>
      </c>
      <c r="B13" s="12" t="s">
        <v>242</v>
      </c>
      <c r="C13" s="12" t="s">
        <v>243</v>
      </c>
      <c r="D13" s="13">
        <f t="shared" si="1"/>
        <v>0.95</v>
      </c>
      <c r="E13" s="13">
        <v>0.95</v>
      </c>
      <c r="F13" s="13"/>
    </row>
    <row r="14" spans="1:6">
      <c r="A14" s="11">
        <f t="shared" si="0"/>
        <v>14</v>
      </c>
      <c r="B14" s="12" t="s">
        <v>244</v>
      </c>
      <c r="C14" s="12" t="s">
        <v>203</v>
      </c>
      <c r="D14" s="13">
        <f t="shared" si="1"/>
        <v>14.3987</v>
      </c>
      <c r="E14" s="13">
        <v>14.3987</v>
      </c>
      <c r="F14" s="13"/>
    </row>
    <row r="15" spans="1:6">
      <c r="A15" s="11">
        <f t="shared" si="0"/>
        <v>15</v>
      </c>
      <c r="B15" s="12" t="s">
        <v>245</v>
      </c>
      <c r="C15" s="12" t="s">
        <v>246</v>
      </c>
      <c r="D15" s="13">
        <f t="shared" si="1"/>
        <v>55.72</v>
      </c>
      <c r="E15" s="13"/>
      <c r="F15" s="13">
        <v>55.72</v>
      </c>
    </row>
    <row r="16" spans="1:6">
      <c r="A16" s="11">
        <f t="shared" si="0"/>
        <v>16</v>
      </c>
      <c r="B16" s="12" t="s">
        <v>247</v>
      </c>
      <c r="C16" s="12" t="s">
        <v>248</v>
      </c>
      <c r="D16" s="13">
        <f t="shared" si="1"/>
        <v>13.42</v>
      </c>
      <c r="E16" s="13"/>
      <c r="F16" s="13">
        <v>13.42</v>
      </c>
    </row>
    <row r="17" spans="1:6">
      <c r="A17" s="11">
        <f t="shared" si="0"/>
        <v>17</v>
      </c>
      <c r="B17" s="12" t="s">
        <v>249</v>
      </c>
      <c r="C17" s="12" t="s">
        <v>250</v>
      </c>
      <c r="D17" s="13">
        <f t="shared" si="1"/>
        <v>10</v>
      </c>
      <c r="E17" s="13"/>
      <c r="F17" s="13">
        <v>10</v>
      </c>
    </row>
    <row r="18" spans="1:6">
      <c r="A18" s="11">
        <f t="shared" si="0"/>
        <v>18</v>
      </c>
      <c r="B18" s="12" t="s">
        <v>251</v>
      </c>
      <c r="C18" s="12" t="s">
        <v>252</v>
      </c>
      <c r="D18" s="13">
        <f t="shared" si="1"/>
        <v>12</v>
      </c>
      <c r="E18" s="13"/>
      <c r="F18" s="13">
        <v>12</v>
      </c>
    </row>
    <row r="19" spans="1:6">
      <c r="A19" s="11">
        <f t="shared" si="0"/>
        <v>19</v>
      </c>
      <c r="B19" s="12" t="s">
        <v>253</v>
      </c>
      <c r="C19" s="12" t="s">
        <v>254</v>
      </c>
      <c r="D19" s="13">
        <f t="shared" si="1"/>
        <v>6.2</v>
      </c>
      <c r="E19" s="13"/>
      <c r="F19" s="13">
        <v>6.2</v>
      </c>
    </row>
    <row r="20" spans="1:6">
      <c r="A20" s="11">
        <f t="shared" si="0"/>
        <v>20</v>
      </c>
      <c r="B20" s="12" t="s">
        <v>255</v>
      </c>
      <c r="C20" s="12" t="s">
        <v>256</v>
      </c>
      <c r="D20" s="13">
        <f t="shared" si="1"/>
        <v>0.44</v>
      </c>
      <c r="E20" s="13"/>
      <c r="F20" s="13">
        <v>0.44</v>
      </c>
    </row>
    <row r="21" spans="1:6">
      <c r="A21" s="11">
        <f t="shared" si="0"/>
        <v>21</v>
      </c>
      <c r="B21" s="12" t="s">
        <v>257</v>
      </c>
      <c r="C21" s="12" t="s">
        <v>258</v>
      </c>
      <c r="D21" s="13">
        <f t="shared" si="1"/>
        <v>2</v>
      </c>
      <c r="E21" s="13"/>
      <c r="F21" s="13">
        <v>2</v>
      </c>
    </row>
    <row r="22" spans="1:6">
      <c r="A22" s="11">
        <f t="shared" si="0"/>
        <v>22</v>
      </c>
      <c r="B22" s="12" t="s">
        <v>259</v>
      </c>
      <c r="C22" s="12" t="s">
        <v>260</v>
      </c>
      <c r="D22" s="13">
        <f t="shared" si="1"/>
        <v>11.22</v>
      </c>
      <c r="E22" s="13"/>
      <c r="F22" s="13">
        <v>11.22</v>
      </c>
    </row>
    <row r="23" spans="1:6">
      <c r="A23" s="11">
        <f t="shared" si="0"/>
        <v>23</v>
      </c>
      <c r="B23" s="12" t="s">
        <v>261</v>
      </c>
      <c r="C23" s="12" t="s">
        <v>262</v>
      </c>
      <c r="D23" s="13">
        <f t="shared" si="1"/>
        <v>0.44</v>
      </c>
      <c r="E23" s="13"/>
      <c r="F23" s="13">
        <v>0.44</v>
      </c>
    </row>
    <row r="24" spans="1:6">
      <c r="A24" s="11">
        <f t="shared" si="0"/>
        <v>24</v>
      </c>
      <c r="B24" s="12" t="s">
        <v>263</v>
      </c>
      <c r="C24" s="12" t="s">
        <v>264</v>
      </c>
      <c r="D24" s="13">
        <f t="shared" si="1"/>
        <v>2.2026</v>
      </c>
      <c r="E24" s="13">
        <v>2.2026</v>
      </c>
      <c r="F24" s="13"/>
    </row>
    <row r="25" spans="1:6">
      <c r="A25" s="11">
        <f t="shared" si="0"/>
        <v>25</v>
      </c>
      <c r="B25" s="12" t="s">
        <v>265</v>
      </c>
      <c r="C25" s="12" t="s">
        <v>266</v>
      </c>
      <c r="D25" s="13">
        <f t="shared" si="1"/>
        <v>1.9866</v>
      </c>
      <c r="E25" s="13">
        <v>1.9866</v>
      </c>
      <c r="F25" s="13"/>
    </row>
    <row r="26" spans="1:6">
      <c r="A26" s="11">
        <f t="shared" si="0"/>
        <v>26</v>
      </c>
      <c r="B26" s="12" t="s">
        <v>267</v>
      </c>
      <c r="C26" s="12" t="s">
        <v>268</v>
      </c>
      <c r="D26" s="13">
        <f t="shared" si="1"/>
        <v>0.216</v>
      </c>
      <c r="E26" s="13">
        <v>0.216</v>
      </c>
      <c r="F26" s="13"/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5" sqref="E15"/>
    </sheetView>
  </sheetViews>
  <sheetFormatPr defaultColWidth="9" defaultRowHeight="13.5" outlineLevelCol="5"/>
  <cols>
    <col min="1" max="2" width="12.625" style="9" customWidth="1"/>
    <col min="3" max="3" width="36.75" style="9" customWidth="1"/>
    <col min="4" max="6" width="12.625" style="9" customWidth="1"/>
  </cols>
  <sheetData>
    <row r="1" ht="27" spans="1:6">
      <c r="A1" s="10" t="s">
        <v>269</v>
      </c>
      <c r="B1" s="4"/>
      <c r="C1" s="4"/>
      <c r="D1" s="4"/>
      <c r="E1" s="5"/>
      <c r="F1" s="4"/>
    </row>
    <row r="2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pans="1:6">
      <c r="A3" s="7" t="s">
        <v>4</v>
      </c>
      <c r="B3" s="7" t="s">
        <v>205</v>
      </c>
      <c r="C3" s="7"/>
      <c r="D3" s="7" t="s">
        <v>147</v>
      </c>
      <c r="E3" s="7" t="s">
        <v>206</v>
      </c>
      <c r="F3" s="7" t="s">
        <v>207</v>
      </c>
    </row>
    <row r="4" spans="1:6">
      <c r="A4" s="7"/>
      <c r="B4" s="7" t="s">
        <v>150</v>
      </c>
      <c r="C4" s="7" t="s">
        <v>151</v>
      </c>
      <c r="D4" s="7"/>
      <c r="E4" s="7"/>
      <c r="F4" s="7" t="s">
        <v>213</v>
      </c>
    </row>
    <row r="5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160</v>
      </c>
    </row>
    <row r="6" spans="1:6">
      <c r="A6" s="11">
        <f t="shared" ref="A6:A10" si="0">ROW()</f>
        <v>6</v>
      </c>
      <c r="B6" s="12"/>
      <c r="C6" s="12" t="s">
        <v>147</v>
      </c>
      <c r="D6" s="13">
        <f>6860000/10000</f>
        <v>686</v>
      </c>
      <c r="E6" s="13"/>
      <c r="F6" s="13">
        <f t="shared" ref="F6:F8" si="1">6860000/10000</f>
        <v>686</v>
      </c>
    </row>
    <row r="7" spans="1:6">
      <c r="A7" s="11">
        <f t="shared" si="0"/>
        <v>7</v>
      </c>
      <c r="B7" s="12" t="s">
        <v>190</v>
      </c>
      <c r="C7" s="12" t="s">
        <v>191</v>
      </c>
      <c r="D7" s="13">
        <f>6860000/10000</f>
        <v>686</v>
      </c>
      <c r="E7" s="13"/>
      <c r="F7" s="13">
        <f t="shared" si="1"/>
        <v>686</v>
      </c>
    </row>
    <row r="8" spans="1:6">
      <c r="A8" s="11">
        <f t="shared" si="0"/>
        <v>8</v>
      </c>
      <c r="B8" s="12" t="s">
        <v>192</v>
      </c>
      <c r="C8" s="12" t="s">
        <v>193</v>
      </c>
      <c r="D8" s="13">
        <f>6860000/10000</f>
        <v>686</v>
      </c>
      <c r="E8" s="13"/>
      <c r="F8" s="13">
        <f t="shared" si="1"/>
        <v>686</v>
      </c>
    </row>
    <row r="9" spans="1:6">
      <c r="A9" s="11">
        <f t="shared" si="0"/>
        <v>9</v>
      </c>
      <c r="B9" s="12" t="s">
        <v>194</v>
      </c>
      <c r="C9" s="12" t="s">
        <v>195</v>
      </c>
      <c r="D9" s="13">
        <f>1400000/10000</f>
        <v>140</v>
      </c>
      <c r="E9" s="13"/>
      <c r="F9" s="13">
        <f>1400000/10000</f>
        <v>140</v>
      </c>
    </row>
    <row r="10" spans="1:6">
      <c r="A10" s="14">
        <f t="shared" si="0"/>
        <v>10</v>
      </c>
      <c r="B10" s="15" t="s">
        <v>196</v>
      </c>
      <c r="C10" s="15" t="s">
        <v>197</v>
      </c>
      <c r="D10" s="16">
        <f>5460000/10000</f>
        <v>546</v>
      </c>
      <c r="E10" s="16"/>
      <c r="F10" s="16">
        <f>5460000/10000</f>
        <v>546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E10" sqref="E10"/>
    </sheetView>
  </sheetViews>
  <sheetFormatPr defaultColWidth="7" defaultRowHeight="15" customHeight="1" outlineLevelRow="6" outlineLevelCol="5"/>
  <cols>
    <col min="1" max="1" width="6.25" style="2" customWidth="1"/>
    <col min="2" max="2" width="14.375" style="2" customWidth="1"/>
    <col min="3" max="6" width="25" style="2" customWidth="1"/>
    <col min="7" max="16384" width="7" style="2"/>
  </cols>
  <sheetData>
    <row r="1" s="1" customFormat="1" ht="37.5" customHeight="1" spans="1:6">
      <c r="A1" s="3" t="s">
        <v>270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7" t="s">
        <v>4</v>
      </c>
      <c r="B3" s="7" t="s">
        <v>205</v>
      </c>
      <c r="C3" s="7"/>
      <c r="D3" s="7" t="s">
        <v>147</v>
      </c>
      <c r="E3" s="7" t="s">
        <v>206</v>
      </c>
      <c r="F3" s="7" t="s">
        <v>207</v>
      </c>
    </row>
    <row r="4" s="1" customFormat="1" customHeight="1" spans="1:6">
      <c r="A4" s="7"/>
      <c r="B4" s="7" t="s">
        <v>150</v>
      </c>
      <c r="C4" s="7" t="s">
        <v>151</v>
      </c>
      <c r="D4" s="7"/>
      <c r="E4" s="7"/>
      <c r="F4" s="7"/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160</v>
      </c>
    </row>
    <row r="6" customHeight="1" spans="1:6">
      <c r="A6" s="8">
        <v>1</v>
      </c>
      <c r="B6" s="8"/>
      <c r="C6" s="8" t="s">
        <v>147</v>
      </c>
      <c r="D6" s="8">
        <v>0</v>
      </c>
      <c r="E6" s="8">
        <v>0</v>
      </c>
      <c r="F6" s="8"/>
    </row>
    <row r="7" s="2" customFormat="1" customHeight="1" spans="2:2">
      <c r="B7" s="2" t="s">
        <v>271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C21" sqref="C21"/>
    </sheetView>
  </sheetViews>
  <sheetFormatPr defaultColWidth="7" defaultRowHeight="15" customHeight="1" outlineLevelCol="5"/>
  <cols>
    <col min="1" max="1" width="6.25" style="2" customWidth="1"/>
    <col min="2" max="2" width="32.5" style="2" customWidth="1"/>
    <col min="3" max="6" width="20" style="2" customWidth="1"/>
    <col min="7" max="16384" width="7" style="2"/>
  </cols>
  <sheetData>
    <row r="1" s="1" customFormat="1" ht="37.5" customHeight="1" spans="1:6">
      <c r="A1" s="3" t="s">
        <v>272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7" t="s">
        <v>4</v>
      </c>
      <c r="B3" s="7" t="s">
        <v>273</v>
      </c>
      <c r="C3" s="7" t="s">
        <v>274</v>
      </c>
      <c r="D3" s="7"/>
      <c r="E3" s="7"/>
      <c r="F3" s="7"/>
    </row>
    <row r="4" s="1" customFormat="1" customHeight="1" spans="1:6">
      <c r="A4" s="7"/>
      <c r="B4" s="7"/>
      <c r="C4" s="7" t="s">
        <v>147</v>
      </c>
      <c r="D4" s="7" t="s">
        <v>216</v>
      </c>
      <c r="E4" s="7" t="s">
        <v>275</v>
      </c>
      <c r="F4" s="7" t="s">
        <v>218</v>
      </c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160</v>
      </c>
    </row>
    <row r="6" customHeight="1" spans="1:6">
      <c r="A6" s="8">
        <v>1</v>
      </c>
      <c r="B6" s="8" t="s">
        <v>147</v>
      </c>
      <c r="C6" s="8">
        <v>0</v>
      </c>
      <c r="D6" s="8">
        <v>0</v>
      </c>
      <c r="E6" s="8">
        <v>0</v>
      </c>
      <c r="F6" s="8">
        <v>0</v>
      </c>
    </row>
    <row r="7" customFormat="1" customHeight="1" spans="1:6">
      <c r="A7" s="8">
        <v>2</v>
      </c>
      <c r="B7" s="8" t="s">
        <v>276</v>
      </c>
      <c r="C7" s="8"/>
      <c r="D7" s="8"/>
      <c r="E7" s="8"/>
      <c r="F7" s="8"/>
    </row>
    <row r="8" customFormat="1" customHeight="1" spans="1:6">
      <c r="A8" s="8">
        <v>3</v>
      </c>
      <c r="B8" s="8" t="s">
        <v>277</v>
      </c>
      <c r="C8" s="8"/>
      <c r="D8" s="8"/>
      <c r="E8" s="8"/>
      <c r="F8" s="8"/>
    </row>
    <row r="9" customFormat="1" customHeight="1" spans="1:6">
      <c r="A9" s="8">
        <v>4</v>
      </c>
      <c r="B9" s="8" t="s">
        <v>278</v>
      </c>
      <c r="C9" s="8"/>
      <c r="D9" s="8"/>
      <c r="E9" s="8"/>
      <c r="F9" s="8"/>
    </row>
    <row r="10" customFormat="1" customHeight="1" spans="1:6">
      <c r="A10" s="8">
        <v>5</v>
      </c>
      <c r="B10" s="8" t="s">
        <v>279</v>
      </c>
      <c r="C10" s="8"/>
      <c r="D10" s="8"/>
      <c r="E10" s="8"/>
      <c r="F10" s="8"/>
    </row>
    <row r="11" customFormat="1" customHeight="1" spans="1:6">
      <c r="A11" s="8">
        <v>6</v>
      </c>
      <c r="B11" s="8" t="s">
        <v>280</v>
      </c>
      <c r="C11" s="8"/>
      <c r="D11" s="8"/>
      <c r="E11" s="8"/>
      <c r="F11" s="8"/>
    </row>
    <row r="12" customFormat="1" customHeight="1" spans="1:6">
      <c r="A12" s="8">
        <v>7</v>
      </c>
      <c r="B12" s="8" t="s">
        <v>281</v>
      </c>
      <c r="C12" s="8"/>
      <c r="D12" s="8"/>
      <c r="E12" s="8"/>
      <c r="F12" s="8"/>
    </row>
    <row r="13" customFormat="1" customHeight="1" spans="1:6">
      <c r="A13" s="8">
        <v>8</v>
      </c>
      <c r="B13" s="8" t="s">
        <v>282</v>
      </c>
      <c r="C13" s="8"/>
      <c r="D13" s="8"/>
      <c r="E13" s="8"/>
      <c r="F13" s="8"/>
    </row>
    <row r="14" customFormat="1" customHeight="1" spans="1:6">
      <c r="A14" s="8">
        <v>9</v>
      </c>
      <c r="B14" s="8" t="s">
        <v>283</v>
      </c>
      <c r="C14" s="8"/>
      <c r="D14" s="8"/>
      <c r="E14" s="8"/>
      <c r="F14" s="8"/>
    </row>
    <row r="15" customFormat="1" customHeight="1" spans="1:6">
      <c r="A15" s="8">
        <v>10</v>
      </c>
      <c r="B15" s="8" t="s">
        <v>284</v>
      </c>
      <c r="C15" s="8"/>
      <c r="D15" s="8"/>
      <c r="E15" s="8"/>
      <c r="F15" s="8"/>
    </row>
    <row r="16" customFormat="1" customHeight="1" spans="1:6">
      <c r="A16" s="8">
        <v>11</v>
      </c>
      <c r="B16" s="8" t="s">
        <v>285</v>
      </c>
      <c r="C16" s="8"/>
      <c r="D16" s="8"/>
      <c r="E16" s="8"/>
      <c r="F16" s="8"/>
    </row>
    <row r="17" s="2" customFormat="1" customHeight="1" spans="2:2">
      <c r="B17" s="2" t="s">
        <v>286</v>
      </c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R。</cp:lastModifiedBy>
  <dcterms:created xsi:type="dcterms:W3CDTF">2021-03-16T06:29:00Z</dcterms:created>
  <dcterms:modified xsi:type="dcterms:W3CDTF">2022-09-07T02:59:06Z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8CE7B1821577443E80B5536D887BFF39</vt:lpwstr>
  </property>
  <property fmtid="{D5CDD505-2E9C-101B-9397-08002B2CF9AE}" pid="3" name="KSOProductBuildVer">
    <vt:lpwstr>2052-11.1.0.12313</vt:lpwstr>
  </property>
</Properties>
</file>