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4" activeTab="4"/>
  </bookViews>
  <sheets>
    <sheet name="  档案管理费" sheetId="10" r:id="rId1"/>
    <sheet name="事业人员考核奖惩" sheetId="9" r:id="rId2"/>
    <sheet name="劳动监察" sheetId="11" r:id="rId3"/>
    <sheet name="就业扶贫专岗" sheetId="12" r:id="rId4"/>
    <sheet name="人力资源培训" sheetId="13" r:id="rId5"/>
    <sheet name="再就业工作经费" sheetId="14" r:id="rId6"/>
    <sheet name="隆尧县公职人员信息管理中心项目" sheetId="15" r:id="rId7"/>
    <sheet name="流动人口信息化建设" sheetId="16" r:id="rId8"/>
    <sheet name="人保网建设" sheetId="17" r:id="rId9"/>
    <sheet name="劳动仲裁" sheetId="18" r:id="rId10"/>
    <sheet name="事业单位招聘" sheetId="19" r:id="rId11"/>
  </sheets>
  <definedNames>
    <definedName name="_xlnm.Print_Area" localSheetId="1">事业人员考核奖惩!$A$2:$K$34</definedName>
    <definedName name="_xlnm.Print_Area" localSheetId="0">'  档案管理费'!$A$2:$K$34</definedName>
    <definedName name="_xlnm.Print_Area" localSheetId="2">劳动监察!$A$2:$K$34</definedName>
    <definedName name="_xlnm.Print_Area" localSheetId="3">就业扶贫专岗!$A$2:$K$34</definedName>
    <definedName name="_xlnm.Print_Area" localSheetId="4">人力资源培训!$A$2:$K$34</definedName>
    <definedName name="_xlnm.Print_Area" localSheetId="5">再就业工作经费!$A$2:$K$34</definedName>
    <definedName name="_xlnm.Print_Area" localSheetId="6">隆尧县公职人员信息管理中心项目!$A$2:$K$34</definedName>
    <definedName name="_xlnm.Print_Area" localSheetId="7">流动人口信息化建设!$A$2:$K$34</definedName>
    <definedName name="_xlnm.Print_Area" localSheetId="8">人保网建设!$A$2:$K$34</definedName>
    <definedName name="_xlnm.Print_Area" localSheetId="9">劳动仲裁!$A$2:$K$34</definedName>
    <definedName name="_xlnm.Print_Area" localSheetId="10">事业单位招聘!$A$2:$K$34</definedName>
  </definedNames>
  <calcPr calcId="144525" refMode="R1C1"/>
</workbook>
</file>

<file path=xl/sharedStrings.xml><?xml version="1.0" encoding="utf-8"?>
<sst xmlns="http://schemas.openxmlformats.org/spreadsheetml/2006/main" count="1240" uniqueCount="147">
  <si>
    <t>附件2</t>
  </si>
  <si>
    <t>隆尧县2021年度县级预算项目绩效自评表</t>
  </si>
  <si>
    <t>填报单位：隆尧县人力资源和社会保障局                      单位负责人签字：</t>
  </si>
  <si>
    <t>金额单位：万元</t>
  </si>
  <si>
    <t>一、基本情况</t>
  </si>
  <si>
    <t>项目名称</t>
  </si>
  <si>
    <t xml:space="preserve">  档案管理费</t>
  </si>
  <si>
    <t>主管单位</t>
  </si>
  <si>
    <t>实施单位</t>
  </si>
  <si>
    <t>隆尧县人力资源和社会保障局</t>
  </si>
  <si>
    <t>二、预算执行情况</t>
  </si>
  <si>
    <t>预算安排情况</t>
  </si>
  <si>
    <t>资金到位情况</t>
  </si>
  <si>
    <t>资金执行情况</t>
  </si>
  <si>
    <t>预算执行进度</t>
  </si>
  <si>
    <t>预算数</t>
  </si>
  <si>
    <t>5</t>
  </si>
  <si>
    <t>到位数</t>
  </si>
  <si>
    <t>执行数</t>
  </si>
  <si>
    <t>4.29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</si>
  <si>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</si>
  <si>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</si>
  <si>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</si>
  <si>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</si>
  <si>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</si>
  <si>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</si>
  <si>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完成农村实用技术培训年度工作，帮助农村贫困残疾人提高生产增收技能。</t>
  </si>
  <si>
    <t>已完成</t>
  </si>
  <si>
    <t>100%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</si>
  <si>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</si>
  <si>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</si>
  <si>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</si>
  <si>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</si>
  <si>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</si>
  <si>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</si>
  <si>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</si>
  <si>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完成率（%）</t>
  </si>
  <si>
    <t>自评得分</t>
  </si>
  <si>
    <t>符号</t>
  </si>
  <si>
    <t>值</t>
  </si>
  <si>
    <t>单位
（文字描述）</t>
  </si>
  <si>
    <t>产出指标
（50）</t>
  </si>
  <si>
    <t>数量指标</t>
  </si>
  <si>
    <t>保障社保机关正常、高效运行</t>
  </si>
  <si>
    <t>文字描述</t>
  </si>
  <si>
    <t>10</t>
  </si>
  <si>
    <t>质量指标</t>
  </si>
  <si>
    <t>服务保障完成情况</t>
  </si>
  <si>
    <t>时效指标</t>
  </si>
  <si>
    <t>服务的完成度</t>
  </si>
  <si>
    <t>成本指标</t>
  </si>
  <si>
    <t>预算控制数</t>
  </si>
  <si>
    <t>20</t>
  </si>
  <si>
    <t>效益指标
（30）</t>
  </si>
  <si>
    <t>经济效益指标</t>
  </si>
  <si>
    <t>指标1</t>
  </si>
  <si>
    <t>指标2</t>
  </si>
  <si>
    <t>…</t>
  </si>
  <si>
    <t>社会效益指标</t>
  </si>
  <si>
    <t>保障机关单位正常运转</t>
  </si>
  <si>
    <t>30</t>
  </si>
  <si>
    <t>生态效益指标</t>
  </si>
  <si>
    <t>可持续影响指标</t>
  </si>
  <si>
    <t>满意度指标
（10）</t>
  </si>
  <si>
    <t>满意度指标</t>
  </si>
  <si>
    <t>服务对象满意度指标</t>
  </si>
  <si>
    <t>群众对提供各种政务等服务的满意度</t>
  </si>
  <si>
    <t>≥</t>
  </si>
  <si>
    <t>95</t>
  </si>
  <si>
    <t>预算执行率
（10）</t>
  </si>
  <si>
    <t>预算执行率</t>
  </si>
  <si>
    <t>实际支出数</t>
  </si>
  <si>
    <t>4.29万元</t>
  </si>
  <si>
    <t>自评总分</t>
  </si>
  <si>
    <t>五、存在问题、原因及下一步整改措施</t>
  </si>
  <si>
    <t>填报人：</t>
  </si>
  <si>
    <t>国红利</t>
  </si>
  <si>
    <t>联系电话：6791521</t>
  </si>
  <si>
    <t xml:space="preserve">  事业人员考核奖惩</t>
  </si>
  <si>
    <t>4</t>
  </si>
  <si>
    <t>3.98</t>
  </si>
  <si>
    <t>3.98万元</t>
  </si>
  <si>
    <t>劳动监察</t>
  </si>
  <si>
    <t>3</t>
  </si>
  <si>
    <t>劳动监察举报投诉案件结案率</t>
  </si>
  <si>
    <t>百分比</t>
  </si>
  <si>
    <t>实现农民工工资欠薪问题动态清零</t>
  </si>
  <si>
    <t>60个工作日内结案</t>
  </si>
  <si>
    <t>促进劳动关系和谐，稳定和谐劳动关系</t>
  </si>
  <si>
    <t>3万元</t>
  </si>
  <si>
    <t>扶贫资金/就业扶贫专岗</t>
  </si>
  <si>
    <t>104.37</t>
  </si>
  <si>
    <t>享受补贴人数</t>
  </si>
  <si>
    <t>享受就业帮扶专岗政策人数</t>
  </si>
  <si>
    <t>=</t>
  </si>
  <si>
    <t>享受补贴发放准确率</t>
  </si>
  <si>
    <t>落实就业帮扶专岗政策资金准确率</t>
  </si>
  <si>
    <t>补贴资金在规定时间内支付到位率</t>
  </si>
  <si>
    <t>就业帮扶政策在规定时间内支付到位率</t>
  </si>
  <si>
    <t>补贴人均标准</t>
  </si>
  <si>
    <t>就业帮扶专岗政策补贴人均标准</t>
  </si>
  <si>
    <t>每月每人300元</t>
  </si>
  <si>
    <t>就业帮扶专岗帮扶率</t>
  </si>
  <si>
    <t>104.37万元</t>
  </si>
  <si>
    <t>人力资源培训</t>
  </si>
  <si>
    <t>7.18</t>
  </si>
  <si>
    <t>7.18万元</t>
  </si>
  <si>
    <t>就业政策落实</t>
  </si>
  <si>
    <t>就业政策落实帮扶率</t>
  </si>
  <si>
    <t>隆尧县公职人员信息管理中心项目</t>
  </si>
  <si>
    <t>100</t>
  </si>
  <si>
    <t>项目建设完成率</t>
  </si>
  <si>
    <t>为群众提供优质政务服务完成率</t>
  </si>
  <si>
    <t>为群众提供优质政务服务</t>
  </si>
  <si>
    <t>完成时限</t>
  </si>
  <si>
    <t>及时完成</t>
  </si>
  <si>
    <t>成本控制</t>
  </si>
  <si>
    <t>按照规定逐步降低机构运行成本</t>
  </si>
  <si>
    <t>改善公职人员信息管理中心环境</t>
  </si>
  <si>
    <t>100万元</t>
  </si>
  <si>
    <t>流动人口信息化建设</t>
  </si>
  <si>
    <t>3.43</t>
  </si>
  <si>
    <t>档案整理数量</t>
  </si>
  <si>
    <t>8000份档案</t>
  </si>
  <si>
    <t>数字化档案验收合格率</t>
  </si>
  <si>
    <t>档案信息化建设标准指标目录</t>
  </si>
  <si>
    <t>2022年及时完成</t>
  </si>
  <si>
    <t>资金成本</t>
  </si>
  <si>
    <t>降低群众办事成本</t>
  </si>
  <si>
    <t>系统上线后可实现人事档案在线查询、借阅、出具证明等，极大的节省了办事成本。</t>
  </si>
  <si>
    <t>3.43万元</t>
  </si>
  <si>
    <t>人保网建设</t>
  </si>
  <si>
    <t>劳动仲裁</t>
  </si>
  <si>
    <t>受理劳动争议案件70起</t>
  </si>
  <si>
    <t>实现劳动人事争议案件100%结案</t>
  </si>
  <si>
    <t>45日内结案</t>
  </si>
  <si>
    <t>5万元</t>
  </si>
  <si>
    <t>事业单位招聘</t>
  </si>
  <si>
    <t>招录200人左右</t>
  </si>
  <si>
    <t>依据县编办批复的名额进行招录，全年预计在200人左右。</t>
  </si>
  <si>
    <t>公开招录</t>
  </si>
  <si>
    <t>委托异地第三方考试公司，确保公平公正。</t>
  </si>
  <si>
    <t>考务费</t>
  </si>
  <si>
    <t>主要用于支付第三方考试公司，具体有命题费、试卷费、阅卷费、考官劳务费等。</t>
  </si>
  <si>
    <t>满足机关事业单位用人需求</t>
  </si>
  <si>
    <t>为我县机关事业单位提供人力支持，保障各项工作顺利开展。</t>
  </si>
  <si>
    <t>20万元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</si>
</sst>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20"/>
      <name val="方正小标宋_GBK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3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49" fontId="3" fillId="0" borderId="0" xfId="0" applyNumberFormat="1" applyFont="1" applyAlignment="1" applyProtection="1">
      <alignment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vertical="center" wrapText="1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vertical="center" wrapText="1"/>
    </xf>
    <xf numFmtId="176" fontId="3" fillId="0" borderId="1" xfId="0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49" fontId="0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vertical="center" wrapText="1"/>
      <protection locked="0"/>
    </xf>
    <xf numFmtId="0" fontId="0" fillId="0" borderId="1" xfId="0" applyFill="1" applyBorder="1" applyAlignment="1">
      <alignment vertical="center"/>
    </xf>
    <xf numFmtId="49" fontId="3" fillId="0" borderId="1" xfId="0" applyNumberFormat="1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horizontal="left" vertical="center" wrapText="1"/>
      <protection locked="0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9" fontId="3" fillId="0" borderId="1" xfId="11" applyFont="1" applyBorder="1" applyAlignment="1" applyProtection="1">
      <alignment horizontal="center" vertical="center" wrapText="1"/>
    </xf>
    <xf numFmtId="0" fontId="2" fillId="0" borderId="1" xfId="0" applyNumberFormat="1" applyFont="1" applyBorder="1" applyAlignment="1" applyProtection="1">
      <alignment horizontal="center" vertical="center" wrapText="1"/>
    </xf>
    <xf numFmtId="0" fontId="3" fillId="0" borderId="1" xfId="0" applyNumberFormat="1" applyFont="1" applyBorder="1" applyAlignment="1" applyProtection="1">
      <alignment horizontal="center" vertical="center" wrapText="1"/>
      <protection locked="0"/>
    </xf>
    <xf numFmtId="9" fontId="3" fillId="0" borderId="1" xfId="1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opLeftCell="A7" workbookViewId="0">
      <selection activeCell="C13" sqref="C13:H30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6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16</v>
      </c>
      <c r="D6" s="12"/>
      <c r="E6" s="13" t="s">
        <v>17</v>
      </c>
      <c r="F6" s="12" t="s">
        <v>16</v>
      </c>
      <c r="G6" s="12"/>
      <c r="H6" s="13" t="s">
        <v>18</v>
      </c>
      <c r="I6" s="12" t="s">
        <v>19</v>
      </c>
      <c r="J6" s="12"/>
      <c r="K6" s="30">
        <f>+I6/F6</f>
        <v>0.858</v>
      </c>
    </row>
    <row r="7" ht="23" customHeight="1" spans="1:11">
      <c r="A7" s="10"/>
      <c r="B7" s="11" t="s">
        <v>20</v>
      </c>
      <c r="C7" s="12" t="s">
        <v>16</v>
      </c>
      <c r="D7" s="12"/>
      <c r="E7" s="15" t="s">
        <v>20</v>
      </c>
      <c r="F7" s="12" t="s">
        <v>16</v>
      </c>
      <c r="G7" s="12"/>
      <c r="H7" s="15" t="s">
        <v>20</v>
      </c>
      <c r="I7" s="12" t="s">
        <v>19</v>
      </c>
      <c r="J7" s="12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33.75" spans="1:11">
      <c r="A13" s="10"/>
      <c r="B13" s="20" t="s">
        <v>41</v>
      </c>
      <c r="C13" s="19" t="s">
        <v>42</v>
      </c>
      <c r="D13" s="21" t="s">
        <v>43</v>
      </c>
      <c r="E13" s="21" t="s">
        <v>43</v>
      </c>
      <c r="F13" s="23"/>
      <c r="G13" s="23"/>
      <c r="H13" s="22" t="s">
        <v>44</v>
      </c>
      <c r="I13" s="12" t="s">
        <v>27</v>
      </c>
      <c r="J13" s="8" t="s">
        <v>28</v>
      </c>
      <c r="K13" s="8" t="s">
        <v>45</v>
      </c>
    </row>
    <row r="14" ht="22.5" spans="1:11">
      <c r="A14" s="10"/>
      <c r="B14" s="18"/>
      <c r="C14" s="19" t="s">
        <v>46</v>
      </c>
      <c r="D14" s="21" t="s">
        <v>47</v>
      </c>
      <c r="E14" s="21" t="s">
        <v>47</v>
      </c>
      <c r="F14" s="23"/>
      <c r="G14" s="23"/>
      <c r="H14" s="22" t="s">
        <v>44</v>
      </c>
      <c r="I14" s="12" t="s">
        <v>27</v>
      </c>
      <c r="J14" s="19" t="s">
        <v>28</v>
      </c>
      <c r="K14" s="19" t="s">
        <v>45</v>
      </c>
    </row>
    <row r="15" ht="22.5" spans="1:11">
      <c r="A15" s="10"/>
      <c r="B15" s="18"/>
      <c r="C15" s="19" t="s">
        <v>48</v>
      </c>
      <c r="D15" s="21" t="s">
        <v>49</v>
      </c>
      <c r="E15" s="21" t="s">
        <v>49</v>
      </c>
      <c r="F15" s="23"/>
      <c r="G15" s="23"/>
      <c r="H15" s="22" t="s">
        <v>44</v>
      </c>
      <c r="I15" s="12" t="s">
        <v>27</v>
      </c>
      <c r="J15" s="19" t="s">
        <v>28</v>
      </c>
      <c r="K15" s="19" t="s">
        <v>45</v>
      </c>
    </row>
    <row r="16" spans="1:11">
      <c r="A16" s="10"/>
      <c r="B16" s="18"/>
      <c r="C16" s="19" t="s">
        <v>50</v>
      </c>
      <c r="D16" s="21" t="s">
        <v>51</v>
      </c>
      <c r="E16" s="21" t="s">
        <v>51</v>
      </c>
      <c r="F16" s="23"/>
      <c r="G16" s="23"/>
      <c r="H16" s="22" t="s">
        <v>44</v>
      </c>
      <c r="I16" s="12" t="s">
        <v>27</v>
      </c>
      <c r="J16" s="19" t="s">
        <v>28</v>
      </c>
      <c r="K16" s="19" t="s">
        <v>52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3"/>
      <c r="F17" s="23"/>
      <c r="G17" s="23"/>
      <c r="H17" s="21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3"/>
      <c r="F18" s="23"/>
      <c r="G18" s="23"/>
      <c r="H18" s="21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3"/>
      <c r="F19" s="23"/>
      <c r="G19" s="23"/>
      <c r="H19" s="21"/>
      <c r="I19" s="21"/>
      <c r="J19" s="19"/>
      <c r="K19" s="19"/>
    </row>
    <row r="20" ht="22.5" spans="1:11">
      <c r="A20" s="10"/>
      <c r="B20" s="18"/>
      <c r="C20" s="19" t="s">
        <v>58</v>
      </c>
      <c r="D20" s="21" t="s">
        <v>59</v>
      </c>
      <c r="E20" s="23" t="s">
        <v>59</v>
      </c>
      <c r="F20" s="23"/>
      <c r="G20" s="23"/>
      <c r="H20" s="22" t="s">
        <v>44</v>
      </c>
      <c r="I20" s="12" t="s">
        <v>27</v>
      </c>
      <c r="J20" s="19" t="s">
        <v>28</v>
      </c>
      <c r="K20" s="19" t="s">
        <v>60</v>
      </c>
    </row>
    <row r="21" spans="1:11">
      <c r="A21" s="10"/>
      <c r="B21" s="18"/>
      <c r="C21" s="19"/>
      <c r="D21" s="21" t="s">
        <v>56</v>
      </c>
      <c r="E21" s="23"/>
      <c r="F21" s="23"/>
      <c r="G21" s="23"/>
      <c r="H21" s="21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3"/>
      <c r="F22" s="23"/>
      <c r="G22" s="23"/>
      <c r="H22" s="21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3"/>
      <c r="F23" s="23"/>
      <c r="G23" s="23"/>
      <c r="H23" s="21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3"/>
      <c r="F24" s="23"/>
      <c r="G24" s="23"/>
      <c r="H24" s="21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3"/>
      <c r="F25" s="23"/>
      <c r="G25" s="23"/>
      <c r="H25" s="21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3"/>
      <c r="F26" s="23"/>
      <c r="G26" s="23"/>
      <c r="H26" s="21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3"/>
      <c r="F27" s="23"/>
      <c r="G27" s="23"/>
      <c r="H27" s="21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3"/>
      <c r="F28" s="23"/>
      <c r="G28" s="23"/>
      <c r="H28" s="21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3" t="s">
        <v>66</v>
      </c>
      <c r="F29" s="22" t="s">
        <v>67</v>
      </c>
      <c r="G29" s="23" t="s">
        <v>68</v>
      </c>
      <c r="H29" s="21"/>
      <c r="I29" s="21" t="s">
        <v>27</v>
      </c>
      <c r="J29" s="19" t="s">
        <v>28</v>
      </c>
      <c r="K29" s="19" t="s">
        <v>45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72</v>
      </c>
      <c r="F31" s="19"/>
      <c r="G31" s="19"/>
      <c r="H31" s="19" t="s">
        <v>71</v>
      </c>
      <c r="I31" s="21" t="s">
        <v>27</v>
      </c>
      <c r="J31" s="33">
        <f>+K6</f>
        <v>0.858</v>
      </c>
      <c r="K31" s="19" t="s">
        <v>16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5" t="s">
        <v>68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"/>
  <sheetViews>
    <sheetView topLeftCell="A7" workbookViewId="0">
      <selection activeCell="Q13" sqref="Q13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132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16</v>
      </c>
      <c r="D6" s="12"/>
      <c r="E6" s="13" t="s">
        <v>17</v>
      </c>
      <c r="F6" s="14" t="str">
        <f>+C6</f>
        <v>5</v>
      </c>
      <c r="G6" s="14"/>
      <c r="H6" s="13" t="s">
        <v>18</v>
      </c>
      <c r="I6" s="12" t="s">
        <v>16</v>
      </c>
      <c r="J6" s="12"/>
      <c r="K6" s="30">
        <f>+I6/F6</f>
        <v>1</v>
      </c>
    </row>
    <row r="7" ht="23" customHeight="1" spans="1:11">
      <c r="A7" s="10"/>
      <c r="B7" s="11" t="s">
        <v>20</v>
      </c>
      <c r="C7" s="14" t="str">
        <f>+C6</f>
        <v>5</v>
      </c>
      <c r="D7" s="14"/>
      <c r="E7" s="15" t="s">
        <v>20</v>
      </c>
      <c r="F7" s="14" t="str">
        <f>+C7</f>
        <v>5</v>
      </c>
      <c r="G7" s="14"/>
      <c r="H7" s="15" t="s">
        <v>20</v>
      </c>
      <c r="I7" s="14" t="str">
        <f>+I6</f>
        <v>5</v>
      </c>
      <c r="J7" s="14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22.5" spans="1:11">
      <c r="A13" s="10"/>
      <c r="B13" s="20" t="s">
        <v>41</v>
      </c>
      <c r="C13" s="19" t="s">
        <v>42</v>
      </c>
      <c r="D13" s="21" t="s">
        <v>133</v>
      </c>
      <c r="E13" s="21" t="s">
        <v>133</v>
      </c>
      <c r="F13" s="22"/>
      <c r="G13" s="23"/>
      <c r="H13" s="22" t="s">
        <v>44</v>
      </c>
      <c r="I13" s="12" t="s">
        <v>27</v>
      </c>
      <c r="J13" s="8" t="s">
        <v>28</v>
      </c>
      <c r="K13" s="31">
        <v>10</v>
      </c>
    </row>
    <row r="14" ht="33.75" spans="1:11">
      <c r="A14" s="10"/>
      <c r="B14" s="18"/>
      <c r="C14" s="19" t="s">
        <v>46</v>
      </c>
      <c r="D14" s="21" t="s">
        <v>134</v>
      </c>
      <c r="E14" s="21" t="s">
        <v>134</v>
      </c>
      <c r="F14" s="23"/>
      <c r="G14" s="23"/>
      <c r="H14" s="22" t="s">
        <v>44</v>
      </c>
      <c r="I14" s="12" t="s">
        <v>27</v>
      </c>
      <c r="J14" s="19" t="s">
        <v>28</v>
      </c>
      <c r="K14" s="32">
        <v>10</v>
      </c>
    </row>
    <row r="15" spans="1:11">
      <c r="A15" s="10"/>
      <c r="B15" s="18"/>
      <c r="C15" s="19" t="s">
        <v>48</v>
      </c>
      <c r="D15" s="21" t="s">
        <v>135</v>
      </c>
      <c r="E15" s="21" t="s">
        <v>135</v>
      </c>
      <c r="F15" s="23"/>
      <c r="G15" s="23"/>
      <c r="H15" s="22" t="s">
        <v>44</v>
      </c>
      <c r="I15" s="12" t="s">
        <v>27</v>
      </c>
      <c r="J15" s="19" t="s">
        <v>28</v>
      </c>
      <c r="K15" s="32">
        <v>10</v>
      </c>
    </row>
    <row r="16" spans="1:11">
      <c r="A16" s="10"/>
      <c r="B16" s="18"/>
      <c r="C16" s="19" t="s">
        <v>50</v>
      </c>
      <c r="D16" s="21" t="s">
        <v>51</v>
      </c>
      <c r="E16" s="21" t="s">
        <v>51</v>
      </c>
      <c r="F16" s="22" t="s">
        <v>67</v>
      </c>
      <c r="G16" s="23">
        <v>95</v>
      </c>
      <c r="H16" s="22"/>
      <c r="I16" s="12" t="s">
        <v>27</v>
      </c>
      <c r="J16" s="19" t="s">
        <v>28</v>
      </c>
      <c r="K16" s="32">
        <v>20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3"/>
      <c r="F17" s="23"/>
      <c r="G17" s="23"/>
      <c r="H17" s="21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3"/>
      <c r="F18" s="23"/>
      <c r="G18" s="23"/>
      <c r="H18" s="21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3"/>
      <c r="F19" s="23"/>
      <c r="G19" s="23"/>
      <c r="H19" s="21"/>
      <c r="I19" s="21"/>
      <c r="J19" s="19"/>
      <c r="K19" s="19"/>
    </row>
    <row r="20" ht="45" spans="1:11">
      <c r="A20" s="10"/>
      <c r="B20" s="18"/>
      <c r="C20" s="19" t="s">
        <v>58</v>
      </c>
      <c r="D20" s="21" t="s">
        <v>88</v>
      </c>
      <c r="E20" s="23" t="s">
        <v>88</v>
      </c>
      <c r="F20" s="23"/>
      <c r="G20" s="23"/>
      <c r="H20" s="22" t="s">
        <v>44</v>
      </c>
      <c r="I20" s="12" t="s">
        <v>27</v>
      </c>
      <c r="J20" s="19" t="s">
        <v>28</v>
      </c>
      <c r="K20" s="32">
        <v>30</v>
      </c>
    </row>
    <row r="21" spans="1:11">
      <c r="A21" s="10"/>
      <c r="B21" s="18"/>
      <c r="C21" s="19"/>
      <c r="D21" s="21" t="s">
        <v>56</v>
      </c>
      <c r="E21" s="23"/>
      <c r="F21" s="23"/>
      <c r="G21" s="23"/>
      <c r="H21" s="21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3"/>
      <c r="F22" s="23"/>
      <c r="G22" s="23"/>
      <c r="H22" s="21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3"/>
      <c r="F23" s="23"/>
      <c r="G23" s="23"/>
      <c r="H23" s="21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3"/>
      <c r="F24" s="23"/>
      <c r="G24" s="23"/>
      <c r="H24" s="21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3"/>
      <c r="F25" s="23"/>
      <c r="G25" s="23"/>
      <c r="H25" s="21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3"/>
      <c r="F26" s="23"/>
      <c r="G26" s="23"/>
      <c r="H26" s="21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3"/>
      <c r="F27" s="23"/>
      <c r="G27" s="23"/>
      <c r="H27" s="21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3"/>
      <c r="F28" s="23"/>
      <c r="G28" s="23"/>
      <c r="H28" s="21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3" t="s">
        <v>66</v>
      </c>
      <c r="F29" s="22" t="s">
        <v>67</v>
      </c>
      <c r="G29" s="23" t="s">
        <v>68</v>
      </c>
      <c r="H29" s="21"/>
      <c r="I29" s="21" t="s">
        <v>27</v>
      </c>
      <c r="J29" s="19" t="s">
        <v>28</v>
      </c>
      <c r="K29" s="32">
        <v>10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136</v>
      </c>
      <c r="F31" s="19"/>
      <c r="G31" s="19"/>
      <c r="H31" s="19" t="s">
        <v>71</v>
      </c>
      <c r="I31" s="21" t="s">
        <v>27</v>
      </c>
      <c r="J31" s="33">
        <f>+K6</f>
        <v>1</v>
      </c>
      <c r="K31" s="32">
        <v>10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4">
        <f>+SUM(K13:K31)</f>
        <v>100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"/>
  <sheetViews>
    <sheetView workbookViewId="0">
      <selection activeCell="Q13" sqref="Q13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137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52</v>
      </c>
      <c r="D6" s="12"/>
      <c r="E6" s="13" t="s">
        <v>17</v>
      </c>
      <c r="F6" s="14" t="str">
        <f>+C6</f>
        <v>20</v>
      </c>
      <c r="G6" s="14"/>
      <c r="H6" s="13" t="s">
        <v>18</v>
      </c>
      <c r="I6" s="12" t="s">
        <v>52</v>
      </c>
      <c r="J6" s="12"/>
      <c r="K6" s="30">
        <f>+I6/F6</f>
        <v>1</v>
      </c>
    </row>
    <row r="7" ht="23" customHeight="1" spans="1:11">
      <c r="A7" s="10"/>
      <c r="B7" s="11" t="s">
        <v>20</v>
      </c>
      <c r="C7" s="14" t="str">
        <f>+C6</f>
        <v>20</v>
      </c>
      <c r="D7" s="14"/>
      <c r="E7" s="15" t="s">
        <v>20</v>
      </c>
      <c r="F7" s="14" t="str">
        <f>+C7</f>
        <v>20</v>
      </c>
      <c r="G7" s="14"/>
      <c r="H7" s="15" t="s">
        <v>20</v>
      </c>
      <c r="I7" s="14" t="str">
        <f>+I6</f>
        <v>20</v>
      </c>
      <c r="J7" s="14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45" spans="1:11">
      <c r="A13" s="10"/>
      <c r="B13" s="20" t="s">
        <v>41</v>
      </c>
      <c r="C13" s="19" t="s">
        <v>42</v>
      </c>
      <c r="D13" s="21" t="s">
        <v>138</v>
      </c>
      <c r="E13" s="21" t="s">
        <v>139</v>
      </c>
      <c r="F13" s="22"/>
      <c r="G13" s="23"/>
      <c r="H13" s="22" t="s">
        <v>44</v>
      </c>
      <c r="I13" s="12" t="s">
        <v>27</v>
      </c>
      <c r="J13" s="8" t="s">
        <v>28</v>
      </c>
      <c r="K13" s="31">
        <v>10</v>
      </c>
    </row>
    <row r="14" ht="33.75" spans="1:11">
      <c r="A14" s="10"/>
      <c r="B14" s="18"/>
      <c r="C14" s="19" t="s">
        <v>46</v>
      </c>
      <c r="D14" s="21" t="s">
        <v>140</v>
      </c>
      <c r="E14" s="21" t="s">
        <v>141</v>
      </c>
      <c r="F14" s="23"/>
      <c r="G14" s="23"/>
      <c r="H14" s="22" t="s">
        <v>44</v>
      </c>
      <c r="I14" s="12" t="s">
        <v>27</v>
      </c>
      <c r="J14" s="19" t="s">
        <v>28</v>
      </c>
      <c r="K14" s="32">
        <v>10</v>
      </c>
    </row>
    <row r="15" ht="22.5" spans="1:11">
      <c r="A15" s="10"/>
      <c r="B15" s="18"/>
      <c r="C15" s="19" t="s">
        <v>48</v>
      </c>
      <c r="D15" s="21" t="s">
        <v>49</v>
      </c>
      <c r="E15" s="21" t="s">
        <v>115</v>
      </c>
      <c r="F15" s="23"/>
      <c r="G15" s="23"/>
      <c r="H15" s="22" t="s">
        <v>44</v>
      </c>
      <c r="I15" s="12" t="s">
        <v>27</v>
      </c>
      <c r="J15" s="19" t="s">
        <v>28</v>
      </c>
      <c r="K15" s="32">
        <v>10</v>
      </c>
    </row>
    <row r="16" ht="67.5" spans="1:11">
      <c r="A16" s="10"/>
      <c r="B16" s="18"/>
      <c r="C16" s="19" t="s">
        <v>50</v>
      </c>
      <c r="D16" s="21" t="s">
        <v>142</v>
      </c>
      <c r="E16" s="21" t="s">
        <v>143</v>
      </c>
      <c r="F16" s="22"/>
      <c r="G16" s="23"/>
      <c r="H16" s="22" t="s">
        <v>44</v>
      </c>
      <c r="I16" s="12" t="s">
        <v>27</v>
      </c>
      <c r="J16" s="19" t="s">
        <v>28</v>
      </c>
      <c r="K16" s="32">
        <v>20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3"/>
      <c r="F17" s="23"/>
      <c r="G17" s="23"/>
      <c r="H17" s="21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3"/>
      <c r="F18" s="23"/>
      <c r="G18" s="23"/>
      <c r="H18" s="21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3"/>
      <c r="F19" s="23"/>
      <c r="G19" s="23"/>
      <c r="H19" s="21"/>
      <c r="I19" s="21"/>
      <c r="J19" s="19"/>
      <c r="K19" s="19"/>
    </row>
    <row r="20" ht="45" spans="1:11">
      <c r="A20" s="10"/>
      <c r="B20" s="18"/>
      <c r="C20" s="19" t="s">
        <v>58</v>
      </c>
      <c r="D20" s="21" t="s">
        <v>144</v>
      </c>
      <c r="E20" s="23" t="s">
        <v>145</v>
      </c>
      <c r="F20" s="23"/>
      <c r="G20" s="23"/>
      <c r="H20" s="22" t="s">
        <v>44</v>
      </c>
      <c r="I20" s="12" t="s">
        <v>27</v>
      </c>
      <c r="J20" s="19" t="s">
        <v>28</v>
      </c>
      <c r="K20" s="32">
        <v>30</v>
      </c>
    </row>
    <row r="21" spans="1:11">
      <c r="A21" s="10"/>
      <c r="B21" s="18"/>
      <c r="C21" s="19"/>
      <c r="D21" s="21" t="s">
        <v>56</v>
      </c>
      <c r="E21" s="23"/>
      <c r="F21" s="23"/>
      <c r="G21" s="23"/>
      <c r="H21" s="21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3"/>
      <c r="F22" s="23"/>
      <c r="G22" s="23"/>
      <c r="H22" s="21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3"/>
      <c r="F23" s="23"/>
      <c r="G23" s="23"/>
      <c r="H23" s="21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3"/>
      <c r="F24" s="23"/>
      <c r="G24" s="23"/>
      <c r="H24" s="21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3"/>
      <c r="F25" s="23"/>
      <c r="G25" s="23"/>
      <c r="H25" s="21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3"/>
      <c r="F26" s="23"/>
      <c r="G26" s="23"/>
      <c r="H26" s="21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3"/>
      <c r="F27" s="23"/>
      <c r="G27" s="23"/>
      <c r="H27" s="21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3"/>
      <c r="F28" s="23"/>
      <c r="G28" s="23"/>
      <c r="H28" s="21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3" t="s">
        <v>66</v>
      </c>
      <c r="F29" s="22" t="s">
        <v>67</v>
      </c>
      <c r="G29" s="23" t="s">
        <v>68</v>
      </c>
      <c r="H29" s="21"/>
      <c r="I29" s="21" t="s">
        <v>27</v>
      </c>
      <c r="J29" s="19" t="s">
        <v>28</v>
      </c>
      <c r="K29" s="32">
        <v>10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146</v>
      </c>
      <c r="F31" s="19"/>
      <c r="G31" s="19"/>
      <c r="H31" s="19" t="s">
        <v>71</v>
      </c>
      <c r="I31" s="21" t="s">
        <v>27</v>
      </c>
      <c r="J31" s="33">
        <f>+K6</f>
        <v>1</v>
      </c>
      <c r="K31" s="32">
        <v>10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4">
        <f>+SUM(K13:K31)</f>
        <v>100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scale="96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opLeftCell="A7" workbookViewId="0">
      <selection activeCell="C13" sqref="C13:H30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78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79</v>
      </c>
      <c r="D6" s="12"/>
      <c r="E6" s="13" t="s">
        <v>17</v>
      </c>
      <c r="F6" s="14" t="str">
        <f>+C6</f>
        <v>4</v>
      </c>
      <c r="G6" s="14"/>
      <c r="H6" s="13" t="s">
        <v>18</v>
      </c>
      <c r="I6" s="12" t="s">
        <v>80</v>
      </c>
      <c r="J6" s="12"/>
      <c r="K6" s="30">
        <f>+I6/F6</f>
        <v>0.995</v>
      </c>
    </row>
    <row r="7" ht="23" customHeight="1" spans="1:11">
      <c r="A7" s="10"/>
      <c r="B7" s="11" t="s">
        <v>20</v>
      </c>
      <c r="C7" s="14" t="str">
        <f>+C6</f>
        <v>4</v>
      </c>
      <c r="D7" s="14"/>
      <c r="E7" s="15" t="s">
        <v>20</v>
      </c>
      <c r="F7" s="14" t="str">
        <f>+C7</f>
        <v>4</v>
      </c>
      <c r="G7" s="14"/>
      <c r="H7" s="15" t="s">
        <v>20</v>
      </c>
      <c r="I7" s="14" t="str">
        <f>+I6</f>
        <v>3.98</v>
      </c>
      <c r="J7" s="14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33.75" spans="1:11">
      <c r="A13" s="10"/>
      <c r="B13" s="20" t="s">
        <v>41</v>
      </c>
      <c r="C13" s="19" t="s">
        <v>42</v>
      </c>
      <c r="D13" s="21" t="s">
        <v>43</v>
      </c>
      <c r="E13" s="21" t="s">
        <v>43</v>
      </c>
      <c r="F13" s="23"/>
      <c r="G13" s="23"/>
      <c r="H13" s="22" t="s">
        <v>44</v>
      </c>
      <c r="I13" s="12" t="s">
        <v>27</v>
      </c>
      <c r="J13" s="8" t="s">
        <v>28</v>
      </c>
      <c r="K13" s="31">
        <v>10</v>
      </c>
    </row>
    <row r="14" ht="22.5" spans="1:11">
      <c r="A14" s="10"/>
      <c r="B14" s="18"/>
      <c r="C14" s="19" t="s">
        <v>46</v>
      </c>
      <c r="D14" s="21" t="s">
        <v>47</v>
      </c>
      <c r="E14" s="21" t="s">
        <v>47</v>
      </c>
      <c r="F14" s="23"/>
      <c r="G14" s="23"/>
      <c r="H14" s="22" t="s">
        <v>44</v>
      </c>
      <c r="I14" s="12" t="s">
        <v>27</v>
      </c>
      <c r="J14" s="19" t="s">
        <v>28</v>
      </c>
      <c r="K14" s="32">
        <v>10</v>
      </c>
    </row>
    <row r="15" ht="22.5" spans="1:11">
      <c r="A15" s="10"/>
      <c r="B15" s="18"/>
      <c r="C15" s="19" t="s">
        <v>48</v>
      </c>
      <c r="D15" s="21" t="s">
        <v>49</v>
      </c>
      <c r="E15" s="21" t="s">
        <v>49</v>
      </c>
      <c r="F15" s="23"/>
      <c r="G15" s="23"/>
      <c r="H15" s="22" t="s">
        <v>44</v>
      </c>
      <c r="I15" s="12" t="s">
        <v>27</v>
      </c>
      <c r="J15" s="19" t="s">
        <v>28</v>
      </c>
      <c r="K15" s="32">
        <v>10</v>
      </c>
    </row>
    <row r="16" spans="1:11">
      <c r="A16" s="10"/>
      <c r="B16" s="18"/>
      <c r="C16" s="19" t="s">
        <v>50</v>
      </c>
      <c r="D16" s="21" t="s">
        <v>51</v>
      </c>
      <c r="E16" s="21" t="s">
        <v>51</v>
      </c>
      <c r="F16" s="23"/>
      <c r="G16" s="23"/>
      <c r="H16" s="22" t="s">
        <v>44</v>
      </c>
      <c r="I16" s="12" t="s">
        <v>27</v>
      </c>
      <c r="J16" s="19" t="s">
        <v>28</v>
      </c>
      <c r="K16" s="32">
        <v>20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3"/>
      <c r="F17" s="23"/>
      <c r="G17" s="23"/>
      <c r="H17" s="21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3"/>
      <c r="F18" s="23"/>
      <c r="G18" s="23"/>
      <c r="H18" s="21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3"/>
      <c r="F19" s="23"/>
      <c r="G19" s="23"/>
      <c r="H19" s="21"/>
      <c r="I19" s="21"/>
      <c r="J19" s="19"/>
      <c r="K19" s="19"/>
    </row>
    <row r="20" ht="22.5" spans="1:11">
      <c r="A20" s="10"/>
      <c r="B20" s="18"/>
      <c r="C20" s="19" t="s">
        <v>58</v>
      </c>
      <c r="D20" s="21" t="s">
        <v>59</v>
      </c>
      <c r="E20" s="23" t="s">
        <v>59</v>
      </c>
      <c r="F20" s="23"/>
      <c r="G20" s="23"/>
      <c r="H20" s="22" t="s">
        <v>44</v>
      </c>
      <c r="I20" s="12" t="s">
        <v>27</v>
      </c>
      <c r="J20" s="19" t="s">
        <v>28</v>
      </c>
      <c r="K20" s="32">
        <v>30</v>
      </c>
    </row>
    <row r="21" spans="1:11">
      <c r="A21" s="10"/>
      <c r="B21" s="18"/>
      <c r="C21" s="19"/>
      <c r="D21" s="21" t="s">
        <v>56</v>
      </c>
      <c r="E21" s="23"/>
      <c r="F21" s="23"/>
      <c r="G21" s="23"/>
      <c r="H21" s="21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3"/>
      <c r="F22" s="23"/>
      <c r="G22" s="23"/>
      <c r="H22" s="21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3"/>
      <c r="F23" s="23"/>
      <c r="G23" s="23"/>
      <c r="H23" s="21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3"/>
      <c r="F24" s="23"/>
      <c r="G24" s="23"/>
      <c r="H24" s="21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3"/>
      <c r="F25" s="23"/>
      <c r="G25" s="23"/>
      <c r="H25" s="21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3"/>
      <c r="F26" s="23"/>
      <c r="G26" s="23"/>
      <c r="H26" s="21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3"/>
      <c r="F27" s="23"/>
      <c r="G27" s="23"/>
      <c r="H27" s="21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3"/>
      <c r="F28" s="23"/>
      <c r="G28" s="23"/>
      <c r="H28" s="21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3" t="s">
        <v>66</v>
      </c>
      <c r="F29" s="22" t="s">
        <v>67</v>
      </c>
      <c r="G29" s="23" t="s">
        <v>68</v>
      </c>
      <c r="H29" s="21"/>
      <c r="I29" s="21" t="s">
        <v>27</v>
      </c>
      <c r="J29" s="19" t="s">
        <v>28</v>
      </c>
      <c r="K29" s="32">
        <v>10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81</v>
      </c>
      <c r="F31" s="19"/>
      <c r="G31" s="19"/>
      <c r="H31" s="19" t="s">
        <v>71</v>
      </c>
      <c r="I31" s="21" t="s">
        <v>27</v>
      </c>
      <c r="J31" s="33">
        <f>+K6</f>
        <v>0.995</v>
      </c>
      <c r="K31" s="32">
        <v>8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4">
        <f>+SUM(K13:K31)</f>
        <v>98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opLeftCell="A4" workbookViewId="0">
      <selection activeCell="C13" sqref="C13:H30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82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83</v>
      </c>
      <c r="D6" s="12"/>
      <c r="E6" s="13" t="s">
        <v>17</v>
      </c>
      <c r="F6" s="14" t="str">
        <f>+C6</f>
        <v>3</v>
      </c>
      <c r="G6" s="14"/>
      <c r="H6" s="13" t="s">
        <v>18</v>
      </c>
      <c r="I6" s="12" t="s">
        <v>83</v>
      </c>
      <c r="J6" s="12"/>
      <c r="K6" s="30">
        <f>+I6/F6</f>
        <v>1</v>
      </c>
    </row>
    <row r="7" ht="23" customHeight="1" spans="1:11">
      <c r="A7" s="10"/>
      <c r="B7" s="11" t="s">
        <v>20</v>
      </c>
      <c r="C7" s="14" t="str">
        <f>+C6</f>
        <v>3</v>
      </c>
      <c r="D7" s="14"/>
      <c r="E7" s="15" t="s">
        <v>20</v>
      </c>
      <c r="F7" s="14" t="str">
        <f>+C7</f>
        <v>3</v>
      </c>
      <c r="G7" s="14"/>
      <c r="H7" s="15" t="s">
        <v>20</v>
      </c>
      <c r="I7" s="14" t="str">
        <f>+I6</f>
        <v>3</v>
      </c>
      <c r="J7" s="14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33.75" spans="1:11">
      <c r="A13" s="10"/>
      <c r="B13" s="20" t="s">
        <v>41</v>
      </c>
      <c r="C13" s="19" t="s">
        <v>42</v>
      </c>
      <c r="D13" s="21" t="s">
        <v>84</v>
      </c>
      <c r="E13" s="21" t="s">
        <v>85</v>
      </c>
      <c r="F13" s="22" t="s">
        <v>67</v>
      </c>
      <c r="G13" s="23">
        <v>95</v>
      </c>
      <c r="H13" s="22"/>
      <c r="I13" s="12" t="s">
        <v>27</v>
      </c>
      <c r="J13" s="8" t="s">
        <v>28</v>
      </c>
      <c r="K13" s="31">
        <v>10</v>
      </c>
    </row>
    <row r="14" ht="33.75" spans="1:11">
      <c r="A14" s="10"/>
      <c r="B14" s="18"/>
      <c r="C14" s="19" t="s">
        <v>46</v>
      </c>
      <c r="D14" s="21" t="s">
        <v>86</v>
      </c>
      <c r="E14" s="21" t="s">
        <v>86</v>
      </c>
      <c r="F14" s="23"/>
      <c r="G14" s="23"/>
      <c r="H14" s="22" t="s">
        <v>44</v>
      </c>
      <c r="I14" s="12" t="s">
        <v>27</v>
      </c>
      <c r="J14" s="19" t="s">
        <v>28</v>
      </c>
      <c r="K14" s="32">
        <v>10</v>
      </c>
    </row>
    <row r="15" ht="22.5" spans="1:11">
      <c r="A15" s="10"/>
      <c r="B15" s="18"/>
      <c r="C15" s="19" t="s">
        <v>48</v>
      </c>
      <c r="D15" s="21" t="s">
        <v>87</v>
      </c>
      <c r="E15" s="21" t="s">
        <v>87</v>
      </c>
      <c r="F15" s="23"/>
      <c r="G15" s="23"/>
      <c r="H15" s="22" t="s">
        <v>44</v>
      </c>
      <c r="I15" s="12" t="s">
        <v>27</v>
      </c>
      <c r="J15" s="19" t="s">
        <v>28</v>
      </c>
      <c r="K15" s="32">
        <v>10</v>
      </c>
    </row>
    <row r="16" spans="1:11">
      <c r="A16" s="10"/>
      <c r="B16" s="18"/>
      <c r="C16" s="19" t="s">
        <v>50</v>
      </c>
      <c r="D16" s="21" t="s">
        <v>51</v>
      </c>
      <c r="E16" s="21" t="s">
        <v>85</v>
      </c>
      <c r="F16" s="22" t="s">
        <v>67</v>
      </c>
      <c r="G16" s="23">
        <v>95</v>
      </c>
      <c r="H16" s="22"/>
      <c r="I16" s="12" t="s">
        <v>27</v>
      </c>
      <c r="J16" s="19" t="s">
        <v>28</v>
      </c>
      <c r="K16" s="32">
        <v>20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3"/>
      <c r="F17" s="23"/>
      <c r="G17" s="23"/>
      <c r="H17" s="21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3"/>
      <c r="F18" s="23"/>
      <c r="G18" s="23"/>
      <c r="H18" s="21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3"/>
      <c r="F19" s="23"/>
      <c r="G19" s="23"/>
      <c r="H19" s="21"/>
      <c r="I19" s="21"/>
      <c r="J19" s="19"/>
      <c r="K19" s="19"/>
    </row>
    <row r="20" ht="45" spans="1:11">
      <c r="A20" s="10"/>
      <c r="B20" s="18"/>
      <c r="C20" s="19" t="s">
        <v>58</v>
      </c>
      <c r="D20" s="21" t="s">
        <v>88</v>
      </c>
      <c r="E20" s="23" t="s">
        <v>88</v>
      </c>
      <c r="F20" s="23"/>
      <c r="G20" s="23"/>
      <c r="H20" s="22" t="s">
        <v>44</v>
      </c>
      <c r="I20" s="12" t="s">
        <v>27</v>
      </c>
      <c r="J20" s="19" t="s">
        <v>28</v>
      </c>
      <c r="K20" s="32">
        <v>30</v>
      </c>
    </row>
    <row r="21" spans="1:11">
      <c r="A21" s="10"/>
      <c r="B21" s="18"/>
      <c r="C21" s="19"/>
      <c r="D21" s="21" t="s">
        <v>56</v>
      </c>
      <c r="E21" s="23"/>
      <c r="F21" s="23"/>
      <c r="G21" s="23"/>
      <c r="H21" s="21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3"/>
      <c r="F22" s="23"/>
      <c r="G22" s="23"/>
      <c r="H22" s="21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3"/>
      <c r="F23" s="23"/>
      <c r="G23" s="23"/>
      <c r="H23" s="21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3"/>
      <c r="F24" s="23"/>
      <c r="G24" s="23"/>
      <c r="H24" s="21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3"/>
      <c r="F25" s="23"/>
      <c r="G25" s="23"/>
      <c r="H25" s="21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3"/>
      <c r="F26" s="23"/>
      <c r="G26" s="23"/>
      <c r="H26" s="21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3"/>
      <c r="F27" s="23"/>
      <c r="G27" s="23"/>
      <c r="H27" s="21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3"/>
      <c r="F28" s="23"/>
      <c r="G28" s="23"/>
      <c r="H28" s="21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3" t="s">
        <v>66</v>
      </c>
      <c r="F29" s="22" t="s">
        <v>67</v>
      </c>
      <c r="G29" s="23" t="s">
        <v>68</v>
      </c>
      <c r="H29" s="21"/>
      <c r="I29" s="21" t="s">
        <v>27</v>
      </c>
      <c r="J29" s="19" t="s">
        <v>28</v>
      </c>
      <c r="K29" s="32">
        <v>10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89</v>
      </c>
      <c r="F31" s="19"/>
      <c r="G31" s="19"/>
      <c r="H31" s="19" t="s">
        <v>71</v>
      </c>
      <c r="I31" s="21" t="s">
        <v>27</v>
      </c>
      <c r="J31" s="33">
        <f>+K6</f>
        <v>1</v>
      </c>
      <c r="K31" s="32">
        <v>10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4">
        <f>+SUM(K13:K31)</f>
        <v>100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opLeftCell="A7" workbookViewId="0">
      <selection activeCell="C13" sqref="C13:H30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90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91</v>
      </c>
      <c r="D6" s="12"/>
      <c r="E6" s="13" t="s">
        <v>17</v>
      </c>
      <c r="F6" s="14" t="str">
        <f>+C6</f>
        <v>104.37</v>
      </c>
      <c r="G6" s="14"/>
      <c r="H6" s="13" t="s">
        <v>18</v>
      </c>
      <c r="I6" s="12" t="s">
        <v>91</v>
      </c>
      <c r="J6" s="12"/>
      <c r="K6" s="30">
        <f>+I6/F6</f>
        <v>1</v>
      </c>
    </row>
    <row r="7" ht="23" customHeight="1" spans="1:11">
      <c r="A7" s="10"/>
      <c r="B7" s="11" t="s">
        <v>20</v>
      </c>
      <c r="C7" s="14" t="str">
        <f>+C6</f>
        <v>104.37</v>
      </c>
      <c r="D7" s="14"/>
      <c r="E7" s="15" t="s">
        <v>20</v>
      </c>
      <c r="F7" s="14" t="str">
        <f>+C7</f>
        <v>104.37</v>
      </c>
      <c r="G7" s="14"/>
      <c r="H7" s="15" t="s">
        <v>20</v>
      </c>
      <c r="I7" s="14" t="str">
        <f>+I6</f>
        <v>104.37</v>
      </c>
      <c r="J7" s="14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22.5" spans="1:11">
      <c r="A13" s="10"/>
      <c r="B13" s="20" t="s">
        <v>41</v>
      </c>
      <c r="C13" s="19" t="s">
        <v>42</v>
      </c>
      <c r="D13" s="21" t="s">
        <v>92</v>
      </c>
      <c r="E13" s="21" t="s">
        <v>93</v>
      </c>
      <c r="F13" s="22" t="s">
        <v>94</v>
      </c>
      <c r="G13" s="23">
        <v>100</v>
      </c>
      <c r="H13" s="21" t="s">
        <v>85</v>
      </c>
      <c r="I13" s="12" t="s">
        <v>27</v>
      </c>
      <c r="J13" s="8" t="s">
        <v>28</v>
      </c>
      <c r="K13" s="31">
        <v>10</v>
      </c>
    </row>
    <row r="14" ht="33.75" spans="1:11">
      <c r="A14" s="10"/>
      <c r="B14" s="18"/>
      <c r="C14" s="19" t="s">
        <v>46</v>
      </c>
      <c r="D14" s="21" t="s">
        <v>95</v>
      </c>
      <c r="E14" s="21" t="s">
        <v>96</v>
      </c>
      <c r="F14" s="23" t="s">
        <v>67</v>
      </c>
      <c r="G14" s="23">
        <v>98</v>
      </c>
      <c r="H14" s="21" t="s">
        <v>85</v>
      </c>
      <c r="I14" s="12" t="s">
        <v>27</v>
      </c>
      <c r="J14" s="19" t="s">
        <v>28</v>
      </c>
      <c r="K14" s="32">
        <v>10</v>
      </c>
    </row>
    <row r="15" ht="33.75" spans="1:11">
      <c r="A15" s="10"/>
      <c r="B15" s="18"/>
      <c r="C15" s="19" t="s">
        <v>48</v>
      </c>
      <c r="D15" s="21" t="s">
        <v>97</v>
      </c>
      <c r="E15" s="21" t="s">
        <v>98</v>
      </c>
      <c r="F15" s="23" t="s">
        <v>67</v>
      </c>
      <c r="G15" s="23">
        <v>99</v>
      </c>
      <c r="H15" s="21" t="s">
        <v>85</v>
      </c>
      <c r="I15" s="12" t="s">
        <v>27</v>
      </c>
      <c r="J15" s="19" t="s">
        <v>28</v>
      </c>
      <c r="K15" s="32">
        <v>10</v>
      </c>
    </row>
    <row r="16" ht="22.5" spans="1:11">
      <c r="A16" s="10"/>
      <c r="B16" s="18"/>
      <c r="C16" s="19" t="s">
        <v>50</v>
      </c>
      <c r="D16" s="21" t="s">
        <v>99</v>
      </c>
      <c r="E16" s="21" t="s">
        <v>100</v>
      </c>
      <c r="F16" s="23" t="s">
        <v>44</v>
      </c>
      <c r="G16" s="23"/>
      <c r="H16" s="21" t="s">
        <v>101</v>
      </c>
      <c r="I16" s="12" t="s">
        <v>27</v>
      </c>
      <c r="J16" s="19" t="s">
        <v>28</v>
      </c>
      <c r="K16" s="32">
        <v>20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1"/>
      <c r="F17" s="23"/>
      <c r="G17" s="23"/>
      <c r="H17" s="23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1"/>
      <c r="F18" s="23"/>
      <c r="G18" s="23"/>
      <c r="H18" s="23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1"/>
      <c r="F19" s="23"/>
      <c r="G19" s="23"/>
      <c r="H19" s="23"/>
      <c r="I19" s="21"/>
      <c r="J19" s="19"/>
      <c r="K19" s="19"/>
    </row>
    <row r="20" ht="22.5" spans="1:11">
      <c r="A20" s="10"/>
      <c r="B20" s="18"/>
      <c r="C20" s="19" t="s">
        <v>58</v>
      </c>
      <c r="D20" s="21" t="s">
        <v>102</v>
      </c>
      <c r="E20" s="21" t="s">
        <v>102</v>
      </c>
      <c r="F20" s="23" t="s">
        <v>94</v>
      </c>
      <c r="G20" s="23">
        <v>100</v>
      </c>
      <c r="H20" s="23" t="s">
        <v>85</v>
      </c>
      <c r="I20" s="12" t="s">
        <v>27</v>
      </c>
      <c r="J20" s="19" t="s">
        <v>28</v>
      </c>
      <c r="K20" s="32">
        <v>30</v>
      </c>
    </row>
    <row r="21" spans="1:11">
      <c r="A21" s="10"/>
      <c r="B21" s="18"/>
      <c r="C21" s="19"/>
      <c r="D21" s="21" t="s">
        <v>56</v>
      </c>
      <c r="E21" s="21"/>
      <c r="F21" s="23"/>
      <c r="G21" s="23"/>
      <c r="H21" s="23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1"/>
      <c r="F22" s="23"/>
      <c r="G22" s="23"/>
      <c r="H22" s="23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1"/>
      <c r="F23" s="23"/>
      <c r="G23" s="23"/>
      <c r="H23" s="23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1"/>
      <c r="F24" s="23"/>
      <c r="G24" s="23"/>
      <c r="H24" s="23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1"/>
      <c r="F25" s="23"/>
      <c r="G25" s="23"/>
      <c r="H25" s="23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1"/>
      <c r="F26" s="23"/>
      <c r="G26" s="23"/>
      <c r="H26" s="23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1"/>
      <c r="F27" s="23"/>
      <c r="G27" s="23"/>
      <c r="H27" s="23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1"/>
      <c r="F28" s="23"/>
      <c r="G28" s="23"/>
      <c r="H28" s="23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1" t="s">
        <v>66</v>
      </c>
      <c r="F29" s="22" t="s">
        <v>67</v>
      </c>
      <c r="G29" s="23" t="s">
        <v>68</v>
      </c>
      <c r="H29" s="23"/>
      <c r="I29" s="21" t="s">
        <v>27</v>
      </c>
      <c r="J29" s="19" t="s">
        <v>28</v>
      </c>
      <c r="K29" s="32">
        <v>10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103</v>
      </c>
      <c r="F31" s="19"/>
      <c r="G31" s="19"/>
      <c r="H31" s="19" t="s">
        <v>71</v>
      </c>
      <c r="I31" s="21" t="s">
        <v>27</v>
      </c>
      <c r="J31" s="33">
        <f>+K6</f>
        <v>1</v>
      </c>
      <c r="K31" s="32">
        <v>10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4">
        <f>+SUM(K13:K31)</f>
        <v>100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workbookViewId="0">
      <selection activeCell="C13" sqref="C13:H30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104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45</v>
      </c>
      <c r="D6" s="12"/>
      <c r="E6" s="13" t="s">
        <v>17</v>
      </c>
      <c r="F6" s="14" t="str">
        <f>+C6</f>
        <v>10</v>
      </c>
      <c r="G6" s="14"/>
      <c r="H6" s="13" t="s">
        <v>18</v>
      </c>
      <c r="I6" s="12" t="s">
        <v>105</v>
      </c>
      <c r="J6" s="12"/>
      <c r="K6" s="30">
        <f>+I6/F6</f>
        <v>0.718</v>
      </c>
    </row>
    <row r="7" ht="23" customHeight="1" spans="1:11">
      <c r="A7" s="10"/>
      <c r="B7" s="11" t="s">
        <v>20</v>
      </c>
      <c r="C7" s="14" t="str">
        <f>+C6</f>
        <v>10</v>
      </c>
      <c r="D7" s="14"/>
      <c r="E7" s="15" t="s">
        <v>20</v>
      </c>
      <c r="F7" s="14" t="str">
        <f>+C7</f>
        <v>10</v>
      </c>
      <c r="G7" s="14"/>
      <c r="H7" s="15" t="s">
        <v>20</v>
      </c>
      <c r="I7" s="14" t="str">
        <f>+I6</f>
        <v>7.18</v>
      </c>
      <c r="J7" s="14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33.75" spans="1:11">
      <c r="A13" s="10"/>
      <c r="B13" s="20" t="s">
        <v>41</v>
      </c>
      <c r="C13" s="19" t="s">
        <v>42</v>
      </c>
      <c r="D13" s="21" t="s">
        <v>43</v>
      </c>
      <c r="E13" s="21" t="s">
        <v>43</v>
      </c>
      <c r="F13" s="23"/>
      <c r="G13" s="23"/>
      <c r="H13" s="22" t="s">
        <v>44</v>
      </c>
      <c r="I13" s="12" t="s">
        <v>27</v>
      </c>
      <c r="J13" s="8" t="s">
        <v>28</v>
      </c>
      <c r="K13" s="31">
        <v>10</v>
      </c>
    </row>
    <row r="14" ht="22.5" spans="1:11">
      <c r="A14" s="10"/>
      <c r="B14" s="18"/>
      <c r="C14" s="19" t="s">
        <v>46</v>
      </c>
      <c r="D14" s="21" t="s">
        <v>47</v>
      </c>
      <c r="E14" s="21" t="s">
        <v>47</v>
      </c>
      <c r="F14" s="23"/>
      <c r="G14" s="23"/>
      <c r="H14" s="22" t="s">
        <v>44</v>
      </c>
      <c r="I14" s="12" t="s">
        <v>27</v>
      </c>
      <c r="J14" s="19" t="s">
        <v>28</v>
      </c>
      <c r="K14" s="32">
        <v>10</v>
      </c>
    </row>
    <row r="15" ht="22.5" spans="1:11">
      <c r="A15" s="10"/>
      <c r="B15" s="18"/>
      <c r="C15" s="19" t="s">
        <v>48</v>
      </c>
      <c r="D15" s="21" t="s">
        <v>49</v>
      </c>
      <c r="E15" s="21" t="s">
        <v>49</v>
      </c>
      <c r="F15" s="23"/>
      <c r="G15" s="23"/>
      <c r="H15" s="22" t="s">
        <v>44</v>
      </c>
      <c r="I15" s="12" t="s">
        <v>27</v>
      </c>
      <c r="J15" s="19" t="s">
        <v>28</v>
      </c>
      <c r="K15" s="32">
        <v>10</v>
      </c>
    </row>
    <row r="16" spans="1:11">
      <c r="A16" s="10"/>
      <c r="B16" s="18"/>
      <c r="C16" s="19" t="s">
        <v>50</v>
      </c>
      <c r="D16" s="21" t="s">
        <v>51</v>
      </c>
      <c r="E16" s="21" t="s">
        <v>51</v>
      </c>
      <c r="F16" s="23"/>
      <c r="G16" s="23"/>
      <c r="H16" s="22" t="s">
        <v>44</v>
      </c>
      <c r="I16" s="12" t="s">
        <v>27</v>
      </c>
      <c r="J16" s="19" t="s">
        <v>28</v>
      </c>
      <c r="K16" s="32">
        <v>20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3"/>
      <c r="F17" s="23"/>
      <c r="G17" s="23"/>
      <c r="H17" s="21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3"/>
      <c r="F18" s="23"/>
      <c r="G18" s="23"/>
      <c r="H18" s="21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3"/>
      <c r="F19" s="23"/>
      <c r="G19" s="23"/>
      <c r="H19" s="21"/>
      <c r="I19" s="21"/>
      <c r="J19" s="19"/>
      <c r="K19" s="19"/>
    </row>
    <row r="20" ht="22.5" spans="1:11">
      <c r="A20" s="10"/>
      <c r="B20" s="18"/>
      <c r="C20" s="19" t="s">
        <v>58</v>
      </c>
      <c r="D20" s="21" t="s">
        <v>59</v>
      </c>
      <c r="E20" s="23" t="s">
        <v>59</v>
      </c>
      <c r="F20" s="23"/>
      <c r="G20" s="23"/>
      <c r="H20" s="22" t="s">
        <v>44</v>
      </c>
      <c r="I20" s="12" t="s">
        <v>27</v>
      </c>
      <c r="J20" s="19" t="s">
        <v>28</v>
      </c>
      <c r="K20" s="32">
        <v>30</v>
      </c>
    </row>
    <row r="21" spans="1:11">
      <c r="A21" s="10"/>
      <c r="B21" s="18"/>
      <c r="C21" s="19"/>
      <c r="D21" s="21" t="s">
        <v>56</v>
      </c>
      <c r="E21" s="23"/>
      <c r="F21" s="23"/>
      <c r="G21" s="23"/>
      <c r="H21" s="21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3"/>
      <c r="F22" s="23"/>
      <c r="G22" s="23"/>
      <c r="H22" s="21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3"/>
      <c r="F23" s="23"/>
      <c r="G23" s="23"/>
      <c r="H23" s="21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3"/>
      <c r="F24" s="23"/>
      <c r="G24" s="23"/>
      <c r="H24" s="21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3"/>
      <c r="F25" s="23"/>
      <c r="G25" s="23"/>
      <c r="H25" s="21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3"/>
      <c r="F26" s="23"/>
      <c r="G26" s="23"/>
      <c r="H26" s="21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3"/>
      <c r="F27" s="23"/>
      <c r="G27" s="23"/>
      <c r="H27" s="21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3"/>
      <c r="F28" s="23"/>
      <c r="G28" s="23"/>
      <c r="H28" s="21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3" t="s">
        <v>66</v>
      </c>
      <c r="F29" s="22" t="s">
        <v>67</v>
      </c>
      <c r="G29" s="23" t="s">
        <v>68</v>
      </c>
      <c r="H29" s="21"/>
      <c r="I29" s="21" t="s">
        <v>27</v>
      </c>
      <c r="J29" s="19" t="s">
        <v>28</v>
      </c>
      <c r="K29" s="32">
        <v>10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106</v>
      </c>
      <c r="F31" s="19"/>
      <c r="G31" s="19"/>
      <c r="H31" s="19" t="s">
        <v>71</v>
      </c>
      <c r="I31" s="21" t="s">
        <v>27</v>
      </c>
      <c r="J31" s="33">
        <f>+K6</f>
        <v>0.718</v>
      </c>
      <c r="K31" s="32">
        <v>5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4">
        <f>+SUM(K13:K31)</f>
        <v>95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workbookViewId="0">
      <selection activeCell="Q15" sqref="Q15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5" width="9" style="1"/>
    <col min="16" max="16" width="13.75" style="1"/>
    <col min="17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104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79</v>
      </c>
      <c r="D6" s="12"/>
      <c r="E6" s="13" t="s">
        <v>17</v>
      </c>
      <c r="F6" s="14" t="str">
        <f>+C6</f>
        <v>4</v>
      </c>
      <c r="G6" s="14"/>
      <c r="H6" s="13" t="s">
        <v>18</v>
      </c>
      <c r="I6" s="12" t="s">
        <v>83</v>
      </c>
      <c r="J6" s="12"/>
      <c r="K6" s="30">
        <f>+I6/F6</f>
        <v>0.75</v>
      </c>
    </row>
    <row r="7" ht="23" customHeight="1" spans="1:11">
      <c r="A7" s="10"/>
      <c r="B7" s="11" t="s">
        <v>20</v>
      </c>
      <c r="C7" s="14" t="str">
        <f>+C6</f>
        <v>4</v>
      </c>
      <c r="D7" s="14"/>
      <c r="E7" s="15" t="s">
        <v>20</v>
      </c>
      <c r="F7" s="14" t="str">
        <f>+C7</f>
        <v>4</v>
      </c>
      <c r="G7" s="14"/>
      <c r="H7" s="15" t="s">
        <v>20</v>
      </c>
      <c r="I7" s="14" t="str">
        <f>+I6</f>
        <v>3</v>
      </c>
      <c r="J7" s="14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33.75" spans="1:11">
      <c r="A13" s="10"/>
      <c r="B13" s="20" t="s">
        <v>41</v>
      </c>
      <c r="C13" s="19" t="s">
        <v>42</v>
      </c>
      <c r="D13" s="21" t="s">
        <v>43</v>
      </c>
      <c r="E13" s="21" t="s">
        <v>43</v>
      </c>
      <c r="F13" s="23"/>
      <c r="G13" s="23"/>
      <c r="H13" s="22" t="s">
        <v>44</v>
      </c>
      <c r="I13" s="12" t="s">
        <v>27</v>
      </c>
      <c r="J13" s="8" t="s">
        <v>28</v>
      </c>
      <c r="K13" s="31">
        <v>10</v>
      </c>
    </row>
    <row r="14" ht="22.5" spans="1:11">
      <c r="A14" s="10"/>
      <c r="B14" s="18"/>
      <c r="C14" s="19" t="s">
        <v>46</v>
      </c>
      <c r="D14" s="21" t="s">
        <v>47</v>
      </c>
      <c r="E14" s="21" t="s">
        <v>47</v>
      </c>
      <c r="F14" s="23"/>
      <c r="G14" s="23"/>
      <c r="H14" s="22" t="s">
        <v>44</v>
      </c>
      <c r="I14" s="12" t="s">
        <v>27</v>
      </c>
      <c r="J14" s="19" t="s">
        <v>28</v>
      </c>
      <c r="K14" s="32">
        <v>10</v>
      </c>
    </row>
    <row r="15" ht="22.5" spans="1:11">
      <c r="A15" s="10"/>
      <c r="B15" s="18"/>
      <c r="C15" s="19" t="s">
        <v>48</v>
      </c>
      <c r="D15" s="21" t="s">
        <v>49</v>
      </c>
      <c r="E15" s="21" t="s">
        <v>49</v>
      </c>
      <c r="F15" s="23"/>
      <c r="G15" s="23"/>
      <c r="H15" s="22" t="s">
        <v>44</v>
      </c>
      <c r="I15" s="12" t="s">
        <v>27</v>
      </c>
      <c r="J15" s="19" t="s">
        <v>28</v>
      </c>
      <c r="K15" s="32">
        <v>10</v>
      </c>
    </row>
    <row r="16" spans="1:11">
      <c r="A16" s="10"/>
      <c r="B16" s="18"/>
      <c r="C16" s="19" t="s">
        <v>50</v>
      </c>
      <c r="D16" s="21" t="s">
        <v>51</v>
      </c>
      <c r="E16" s="21" t="s">
        <v>51</v>
      </c>
      <c r="F16" s="23"/>
      <c r="G16" s="23"/>
      <c r="H16" s="22" t="s">
        <v>44</v>
      </c>
      <c r="I16" s="12" t="s">
        <v>27</v>
      </c>
      <c r="J16" s="19" t="s">
        <v>28</v>
      </c>
      <c r="K16" s="32">
        <v>20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3"/>
      <c r="F17" s="23"/>
      <c r="G17" s="23"/>
      <c r="H17" s="21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3"/>
      <c r="F18" s="23"/>
      <c r="G18" s="23"/>
      <c r="H18" s="21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3"/>
      <c r="F19" s="23"/>
      <c r="G19" s="23"/>
      <c r="H19" s="21"/>
      <c r="I19" s="21"/>
      <c r="J19" s="19"/>
      <c r="K19" s="19"/>
    </row>
    <row r="20" ht="22.5" spans="1:11">
      <c r="A20" s="10"/>
      <c r="B20" s="18"/>
      <c r="C20" s="19" t="s">
        <v>58</v>
      </c>
      <c r="D20" s="21" t="s">
        <v>107</v>
      </c>
      <c r="E20" s="23" t="s">
        <v>108</v>
      </c>
      <c r="F20" s="23" t="s">
        <v>94</v>
      </c>
      <c r="G20" s="23">
        <v>100</v>
      </c>
      <c r="H20" s="22"/>
      <c r="I20" s="12" t="s">
        <v>27</v>
      </c>
      <c r="J20" s="19" t="s">
        <v>28</v>
      </c>
      <c r="K20" s="32">
        <v>30</v>
      </c>
    </row>
    <row r="21" spans="1:11">
      <c r="A21" s="10"/>
      <c r="B21" s="18"/>
      <c r="C21" s="19"/>
      <c r="D21" s="21" t="s">
        <v>56</v>
      </c>
      <c r="E21" s="23"/>
      <c r="F21" s="23"/>
      <c r="G21" s="23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3"/>
      <c r="F22" s="23"/>
      <c r="G22" s="23"/>
      <c r="H22" s="23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3"/>
      <c r="F23" s="23"/>
      <c r="G23" s="23"/>
      <c r="H23" s="23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3"/>
      <c r="F24" s="23"/>
      <c r="G24" s="23"/>
      <c r="H24" s="23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3"/>
      <c r="F25" s="23"/>
      <c r="G25" s="23"/>
      <c r="H25" s="23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3"/>
      <c r="F26" s="23"/>
      <c r="G26" s="23"/>
      <c r="H26" s="23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3"/>
      <c r="F27" s="23"/>
      <c r="G27" s="23"/>
      <c r="H27" s="23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3"/>
      <c r="F28" s="23"/>
      <c r="G28" s="23"/>
      <c r="H28" s="23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3" t="s">
        <v>66</v>
      </c>
      <c r="F29" s="22" t="s">
        <v>67</v>
      </c>
      <c r="G29" s="23" t="s">
        <v>68</v>
      </c>
      <c r="H29" s="23"/>
      <c r="I29" s="21" t="s">
        <v>27</v>
      </c>
      <c r="J29" s="19" t="s">
        <v>28</v>
      </c>
      <c r="K29" s="32">
        <v>10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89</v>
      </c>
      <c r="F31" s="19"/>
      <c r="G31" s="19"/>
      <c r="H31" s="19" t="s">
        <v>71</v>
      </c>
      <c r="I31" s="21" t="s">
        <v>27</v>
      </c>
      <c r="J31" s="33">
        <f>+K6</f>
        <v>0.75</v>
      </c>
      <c r="K31" s="32">
        <v>5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4">
        <f>+SUM(K13:K31)</f>
        <v>95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opLeftCell="A7" workbookViewId="0">
      <selection activeCell="C13" sqref="C13:H30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109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110</v>
      </c>
      <c r="D6" s="12"/>
      <c r="E6" s="13" t="s">
        <v>17</v>
      </c>
      <c r="F6" s="14" t="str">
        <f>+C6</f>
        <v>100</v>
      </c>
      <c r="G6" s="14"/>
      <c r="H6" s="13" t="s">
        <v>18</v>
      </c>
      <c r="I6" s="12" t="s">
        <v>110</v>
      </c>
      <c r="J6" s="12"/>
      <c r="K6" s="30">
        <f>+I6/F6</f>
        <v>1</v>
      </c>
    </row>
    <row r="7" ht="23" customHeight="1" spans="1:11">
      <c r="A7" s="10"/>
      <c r="B7" s="11" t="s">
        <v>20</v>
      </c>
      <c r="C7" s="14" t="str">
        <f>+C6</f>
        <v>100</v>
      </c>
      <c r="D7" s="14"/>
      <c r="E7" s="15" t="s">
        <v>20</v>
      </c>
      <c r="F7" s="14" t="str">
        <f>+C7</f>
        <v>100</v>
      </c>
      <c r="G7" s="14"/>
      <c r="H7" s="15" t="s">
        <v>20</v>
      </c>
      <c r="I7" s="14" t="str">
        <f>+I6</f>
        <v>100</v>
      </c>
      <c r="J7" s="14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22.5" spans="1:11">
      <c r="A13" s="10"/>
      <c r="B13" s="20" t="s">
        <v>41</v>
      </c>
      <c r="C13" s="19" t="s">
        <v>42</v>
      </c>
      <c r="D13" s="21" t="s">
        <v>111</v>
      </c>
      <c r="E13" s="21" t="s">
        <v>111</v>
      </c>
      <c r="F13" s="23"/>
      <c r="G13" s="23"/>
      <c r="H13" s="22" t="s">
        <v>44</v>
      </c>
      <c r="I13" s="12" t="s">
        <v>27</v>
      </c>
      <c r="J13" s="8" t="s">
        <v>28</v>
      </c>
      <c r="K13" s="31">
        <v>10</v>
      </c>
    </row>
    <row r="14" ht="33.75" spans="1:11">
      <c r="A14" s="10"/>
      <c r="B14" s="18"/>
      <c r="C14" s="19" t="s">
        <v>46</v>
      </c>
      <c r="D14" s="21" t="s">
        <v>112</v>
      </c>
      <c r="E14" s="21" t="s">
        <v>113</v>
      </c>
      <c r="F14" s="23"/>
      <c r="G14" s="23"/>
      <c r="H14" s="22" t="s">
        <v>44</v>
      </c>
      <c r="I14" s="12" t="s">
        <v>27</v>
      </c>
      <c r="J14" s="19" t="s">
        <v>28</v>
      </c>
      <c r="K14" s="32">
        <v>10</v>
      </c>
    </row>
    <row r="15" spans="1:11">
      <c r="A15" s="10"/>
      <c r="B15" s="18"/>
      <c r="C15" s="19" t="s">
        <v>48</v>
      </c>
      <c r="D15" s="21" t="s">
        <v>114</v>
      </c>
      <c r="E15" s="21" t="s">
        <v>115</v>
      </c>
      <c r="F15" s="23"/>
      <c r="G15" s="23"/>
      <c r="H15" s="22" t="s">
        <v>44</v>
      </c>
      <c r="I15" s="12" t="s">
        <v>27</v>
      </c>
      <c r="J15" s="19" t="s">
        <v>28</v>
      </c>
      <c r="K15" s="32">
        <v>10</v>
      </c>
    </row>
    <row r="16" ht="22.5" spans="1:11">
      <c r="A16" s="10"/>
      <c r="B16" s="18"/>
      <c r="C16" s="19" t="s">
        <v>50</v>
      </c>
      <c r="D16" s="21" t="s">
        <v>116</v>
      </c>
      <c r="E16" s="21" t="s">
        <v>117</v>
      </c>
      <c r="F16" s="23"/>
      <c r="G16" s="23"/>
      <c r="H16" s="22" t="s">
        <v>44</v>
      </c>
      <c r="I16" s="12" t="s">
        <v>27</v>
      </c>
      <c r="J16" s="19" t="s">
        <v>28</v>
      </c>
      <c r="K16" s="32">
        <v>20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1"/>
      <c r="F17" s="23"/>
      <c r="G17" s="23"/>
      <c r="H17" s="23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1"/>
      <c r="F18" s="23"/>
      <c r="G18" s="23"/>
      <c r="H18" s="23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1"/>
      <c r="F19" s="23"/>
      <c r="G19" s="23"/>
      <c r="H19" s="23"/>
      <c r="I19" s="21"/>
      <c r="J19" s="19"/>
      <c r="K19" s="19"/>
    </row>
    <row r="20" ht="33.75" spans="1:11">
      <c r="A20" s="10"/>
      <c r="B20" s="18"/>
      <c r="C20" s="19" t="s">
        <v>58</v>
      </c>
      <c r="D20" s="21" t="s">
        <v>118</v>
      </c>
      <c r="E20" s="21" t="s">
        <v>118</v>
      </c>
      <c r="F20" s="23"/>
      <c r="G20" s="23"/>
      <c r="H20" s="22" t="s">
        <v>44</v>
      </c>
      <c r="I20" s="12" t="s">
        <v>27</v>
      </c>
      <c r="J20" s="19" t="s">
        <v>28</v>
      </c>
      <c r="K20" s="32">
        <v>30</v>
      </c>
    </row>
    <row r="21" spans="1:11">
      <c r="A21" s="10"/>
      <c r="B21" s="18"/>
      <c r="C21" s="19"/>
      <c r="D21" s="21" t="s">
        <v>56</v>
      </c>
      <c r="E21" s="21"/>
      <c r="F21" s="23"/>
      <c r="G21" s="23"/>
      <c r="H21" s="23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1"/>
      <c r="F22" s="23"/>
      <c r="G22" s="23"/>
      <c r="H22" s="23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1"/>
      <c r="F23" s="23"/>
      <c r="G23" s="23"/>
      <c r="H23" s="23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1"/>
      <c r="F24" s="23"/>
      <c r="G24" s="23"/>
      <c r="H24" s="23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1"/>
      <c r="F25" s="23"/>
      <c r="G25" s="23"/>
      <c r="H25" s="23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1"/>
      <c r="F26" s="23"/>
      <c r="G26" s="23"/>
      <c r="H26" s="23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1"/>
      <c r="F27" s="23"/>
      <c r="G27" s="23"/>
      <c r="H27" s="23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1"/>
      <c r="F28" s="23"/>
      <c r="G28" s="23"/>
      <c r="H28" s="23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1" t="s">
        <v>66</v>
      </c>
      <c r="F29" s="22" t="s">
        <v>67</v>
      </c>
      <c r="G29" s="23" t="s">
        <v>68</v>
      </c>
      <c r="H29" s="23"/>
      <c r="I29" s="21" t="s">
        <v>27</v>
      </c>
      <c r="J29" s="19" t="s">
        <v>28</v>
      </c>
      <c r="K29" s="32">
        <v>10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119</v>
      </c>
      <c r="F31" s="19"/>
      <c r="G31" s="19"/>
      <c r="H31" s="19" t="s">
        <v>71</v>
      </c>
      <c r="I31" s="21" t="s">
        <v>27</v>
      </c>
      <c r="J31" s="33">
        <f>+K6</f>
        <v>1</v>
      </c>
      <c r="K31" s="32">
        <v>10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4">
        <f>+SUM(K13:K31)</f>
        <v>100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"/>
  <sheetViews>
    <sheetView workbookViewId="0">
      <selection activeCell="Q13" sqref="Q13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120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79</v>
      </c>
      <c r="D6" s="12"/>
      <c r="E6" s="13" t="s">
        <v>17</v>
      </c>
      <c r="F6" s="14" t="str">
        <f>+C6</f>
        <v>4</v>
      </c>
      <c r="G6" s="14"/>
      <c r="H6" s="13" t="s">
        <v>18</v>
      </c>
      <c r="I6" s="12" t="s">
        <v>121</v>
      </c>
      <c r="J6" s="12"/>
      <c r="K6" s="30">
        <f>+I6/F6</f>
        <v>0.8575</v>
      </c>
    </row>
    <row r="7" ht="23" customHeight="1" spans="1:11">
      <c r="A7" s="10"/>
      <c r="B7" s="11" t="s">
        <v>20</v>
      </c>
      <c r="C7" s="14" t="str">
        <f>+C6</f>
        <v>4</v>
      </c>
      <c r="D7" s="14"/>
      <c r="E7" s="15" t="s">
        <v>20</v>
      </c>
      <c r="F7" s="14" t="str">
        <f>+C7</f>
        <v>4</v>
      </c>
      <c r="G7" s="14"/>
      <c r="H7" s="15" t="s">
        <v>20</v>
      </c>
      <c r="I7" s="14" t="str">
        <f>+I6</f>
        <v>3.43</v>
      </c>
      <c r="J7" s="14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22.5" spans="1:11">
      <c r="A13" s="10"/>
      <c r="B13" s="20" t="s">
        <v>41</v>
      </c>
      <c r="C13" s="19" t="s">
        <v>42</v>
      </c>
      <c r="D13" s="21" t="s">
        <v>122</v>
      </c>
      <c r="E13" s="21" t="s">
        <v>123</v>
      </c>
      <c r="F13" s="23" t="s">
        <v>67</v>
      </c>
      <c r="G13" s="23">
        <v>8000</v>
      </c>
      <c r="H13" s="22" t="s">
        <v>44</v>
      </c>
      <c r="I13" s="12" t="s">
        <v>27</v>
      </c>
      <c r="J13" s="8" t="s">
        <v>28</v>
      </c>
      <c r="K13" s="31">
        <v>10</v>
      </c>
    </row>
    <row r="14" ht="22.5" spans="1:11">
      <c r="A14" s="10"/>
      <c r="B14" s="18"/>
      <c r="C14" s="19" t="s">
        <v>46</v>
      </c>
      <c r="D14" s="21" t="s">
        <v>124</v>
      </c>
      <c r="E14" s="21" t="s">
        <v>125</v>
      </c>
      <c r="F14" s="23" t="s">
        <v>67</v>
      </c>
      <c r="G14" s="23">
        <v>95</v>
      </c>
      <c r="H14" s="22" t="s">
        <v>44</v>
      </c>
      <c r="I14" s="12" t="s">
        <v>27</v>
      </c>
      <c r="J14" s="19" t="s">
        <v>28</v>
      </c>
      <c r="K14" s="32">
        <v>10</v>
      </c>
    </row>
    <row r="15" spans="1:11">
      <c r="A15" s="10"/>
      <c r="B15" s="18"/>
      <c r="C15" s="19" t="s">
        <v>48</v>
      </c>
      <c r="D15" s="21" t="s">
        <v>114</v>
      </c>
      <c r="E15" s="21" t="s">
        <v>126</v>
      </c>
      <c r="F15" s="23"/>
      <c r="G15" s="23"/>
      <c r="H15" s="22" t="s">
        <v>44</v>
      </c>
      <c r="I15" s="12" t="s">
        <v>27</v>
      </c>
      <c r="J15" s="19" t="s">
        <v>28</v>
      </c>
      <c r="K15" s="32">
        <v>10</v>
      </c>
    </row>
    <row r="16" ht="22.5" spans="1:11">
      <c r="A16" s="10"/>
      <c r="B16" s="18"/>
      <c r="C16" s="19" t="s">
        <v>50</v>
      </c>
      <c r="D16" s="21" t="s">
        <v>127</v>
      </c>
      <c r="E16" s="21" t="s">
        <v>117</v>
      </c>
      <c r="F16" s="23"/>
      <c r="G16" s="23"/>
      <c r="H16" s="22" t="s">
        <v>44</v>
      </c>
      <c r="I16" s="12" t="s">
        <v>27</v>
      </c>
      <c r="J16" s="19" t="s">
        <v>28</v>
      </c>
      <c r="K16" s="32">
        <v>20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3"/>
      <c r="F17" s="23"/>
      <c r="G17" s="23"/>
      <c r="H17" s="21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3"/>
      <c r="F18" s="23"/>
      <c r="G18" s="23"/>
      <c r="H18" s="21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3"/>
      <c r="F19" s="23"/>
      <c r="G19" s="23"/>
      <c r="H19" s="21"/>
      <c r="I19" s="21"/>
      <c r="J19" s="19"/>
      <c r="K19" s="19"/>
    </row>
    <row r="20" ht="67.5" spans="1:11">
      <c r="A20" s="10"/>
      <c r="B20" s="18"/>
      <c r="C20" s="19" t="s">
        <v>58</v>
      </c>
      <c r="D20" s="21" t="s">
        <v>128</v>
      </c>
      <c r="E20" s="21" t="s">
        <v>129</v>
      </c>
      <c r="F20" s="23" t="s">
        <v>94</v>
      </c>
      <c r="G20" s="23">
        <v>100</v>
      </c>
      <c r="H20" s="22"/>
      <c r="I20" s="12" t="s">
        <v>27</v>
      </c>
      <c r="J20" s="19" t="s">
        <v>28</v>
      </c>
      <c r="K20" s="32">
        <v>30</v>
      </c>
    </row>
    <row r="21" spans="1:11">
      <c r="A21" s="10"/>
      <c r="B21" s="18"/>
      <c r="C21" s="19"/>
      <c r="D21" s="21" t="s">
        <v>56</v>
      </c>
      <c r="E21" s="23"/>
      <c r="F21" s="23"/>
      <c r="G21" s="23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3"/>
      <c r="F22" s="23"/>
      <c r="G22" s="23"/>
      <c r="H22" s="23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3"/>
      <c r="F23" s="23"/>
      <c r="G23" s="23"/>
      <c r="H23" s="23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3"/>
      <c r="F24" s="23"/>
      <c r="G24" s="23"/>
      <c r="H24" s="23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3"/>
      <c r="F25" s="23"/>
      <c r="G25" s="23"/>
      <c r="H25" s="23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3"/>
      <c r="F26" s="23"/>
      <c r="G26" s="23"/>
      <c r="H26" s="23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3"/>
      <c r="F27" s="23"/>
      <c r="G27" s="23"/>
      <c r="H27" s="23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3"/>
      <c r="F28" s="23"/>
      <c r="G28" s="23"/>
      <c r="H28" s="23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3" t="s">
        <v>66</v>
      </c>
      <c r="F29" s="22" t="s">
        <v>67</v>
      </c>
      <c r="G29" s="23" t="s">
        <v>68</v>
      </c>
      <c r="H29" s="23"/>
      <c r="I29" s="21" t="s">
        <v>27</v>
      </c>
      <c r="J29" s="19" t="s">
        <v>28</v>
      </c>
      <c r="K29" s="32">
        <v>10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130</v>
      </c>
      <c r="F31" s="19"/>
      <c r="G31" s="19"/>
      <c r="H31" s="19" t="s">
        <v>71</v>
      </c>
      <c r="I31" s="21" t="s">
        <v>27</v>
      </c>
      <c r="J31" s="33">
        <f>+K6</f>
        <v>0.8575</v>
      </c>
      <c r="K31" s="32">
        <v>5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4">
        <f>+SUM(K13:K31)</f>
        <v>95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"/>
  <sheetViews>
    <sheetView topLeftCell="A4" workbookViewId="0">
      <selection activeCell="Q13" sqref="Q13"/>
    </sheetView>
  </sheetViews>
  <sheetFormatPr defaultColWidth="9" defaultRowHeight="13.5"/>
  <cols>
    <col min="1" max="1" width="6.375" style="1" customWidth="1"/>
    <col min="2" max="2" width="6.5" style="1" customWidth="1"/>
    <col min="3" max="3" width="7.875" style="1" customWidth="1"/>
    <col min="4" max="4" width="9" style="1"/>
    <col min="5" max="5" width="11.125" style="1" customWidth="1"/>
    <col min="6" max="6" width="5.875" style="1" customWidth="1"/>
    <col min="7" max="7" width="4.5" style="1" customWidth="1"/>
    <col min="8" max="8" width="11.25" style="1" customWidth="1"/>
    <col min="9" max="9" width="8" style="1" customWidth="1"/>
    <col min="10" max="10" width="7.875" style="1" customWidth="1"/>
    <col min="11" max="11" width="6.5" style="1" customWidth="1"/>
    <col min="12" max="16384" width="9" style="1"/>
  </cols>
  <sheetData>
    <row r="1" ht="14.25" spans="1:11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1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29" t="s">
        <v>3</v>
      </c>
      <c r="K3" s="29"/>
    </row>
    <row r="4" ht="27" customHeight="1" spans="1:11">
      <c r="A4" s="7" t="s">
        <v>4</v>
      </c>
      <c r="B4" s="8" t="s">
        <v>5</v>
      </c>
      <c r="C4" s="9" t="s">
        <v>131</v>
      </c>
      <c r="D4" s="9"/>
      <c r="E4" s="9"/>
      <c r="F4" s="9" t="s">
        <v>7</v>
      </c>
      <c r="G4" s="9"/>
      <c r="H4" s="9"/>
      <c r="I4" s="8" t="s">
        <v>8</v>
      </c>
      <c r="J4" s="7" t="s">
        <v>9</v>
      </c>
      <c r="K4" s="7"/>
    </row>
    <row r="5" ht="22.5" spans="1:11">
      <c r="A5" s="10" t="s">
        <v>10</v>
      </c>
      <c r="B5" s="9" t="s">
        <v>11</v>
      </c>
      <c r="C5" s="9"/>
      <c r="D5" s="9"/>
      <c r="E5" s="9" t="s">
        <v>12</v>
      </c>
      <c r="F5" s="9"/>
      <c r="G5" s="9"/>
      <c r="H5" s="9" t="s">
        <v>13</v>
      </c>
      <c r="I5" s="9"/>
      <c r="J5" s="9"/>
      <c r="K5" s="9" t="s">
        <v>14</v>
      </c>
    </row>
    <row r="6" spans="1:11">
      <c r="A6" s="10"/>
      <c r="B6" s="11" t="s">
        <v>15</v>
      </c>
      <c r="C6" s="12" t="s">
        <v>79</v>
      </c>
      <c r="D6" s="12"/>
      <c r="E6" s="13" t="s">
        <v>17</v>
      </c>
      <c r="F6" s="14" t="str">
        <f>+C6</f>
        <v>4</v>
      </c>
      <c r="G6" s="14"/>
      <c r="H6" s="13" t="s">
        <v>18</v>
      </c>
      <c r="I6" s="12" t="s">
        <v>80</v>
      </c>
      <c r="J6" s="12"/>
      <c r="K6" s="30">
        <f>+I6/F6</f>
        <v>0.995</v>
      </c>
    </row>
    <row r="7" ht="23" customHeight="1" spans="1:11">
      <c r="A7" s="10"/>
      <c r="B7" s="11" t="s">
        <v>20</v>
      </c>
      <c r="C7" s="14" t="str">
        <f>+C6</f>
        <v>4</v>
      </c>
      <c r="D7" s="14"/>
      <c r="E7" s="15" t="s">
        <v>20</v>
      </c>
      <c r="F7" s="14" t="str">
        <f>+C7</f>
        <v>4</v>
      </c>
      <c r="G7" s="14"/>
      <c r="H7" s="15" t="s">
        <v>20</v>
      </c>
      <c r="I7" s="14" t="str">
        <f>+I6</f>
        <v>3.98</v>
      </c>
      <c r="J7" s="14"/>
      <c r="K7" s="30"/>
    </row>
    <row r="8" ht="18" customHeight="1" spans="1:11">
      <c r="A8" s="10"/>
      <c r="B8" s="16" t="s">
        <v>21</v>
      </c>
      <c r="C8" s="17"/>
      <c r="D8" s="17"/>
      <c r="E8" s="16" t="s">
        <v>21</v>
      </c>
      <c r="F8" s="12"/>
      <c r="G8" s="12"/>
      <c r="H8" s="16" t="s">
        <v>21</v>
      </c>
      <c r="I8" s="19"/>
      <c r="J8" s="19"/>
      <c r="K8" s="30"/>
    </row>
    <row r="9" ht="26" customHeight="1" spans="1:11">
      <c r="A9" s="10" t="s">
        <v>22</v>
      </c>
      <c r="B9" s="18" t="s">
        <v>23</v>
      </c>
      <c r="C9" s="18"/>
      <c r="D9" s="18"/>
      <c r="E9" s="18"/>
      <c r="F9" s="9" t="s">
        <v>24</v>
      </c>
      <c r="G9" s="9"/>
      <c r="H9" s="9"/>
      <c r="I9" s="9"/>
      <c r="J9" s="9"/>
      <c r="K9" s="8" t="s">
        <v>25</v>
      </c>
    </row>
    <row r="10" ht="29" customHeight="1" spans="1:11">
      <c r="A10" s="10"/>
      <c r="B10" s="7" t="s">
        <v>26</v>
      </c>
      <c r="C10" s="7"/>
      <c r="D10" s="7"/>
      <c r="E10" s="7"/>
      <c r="F10" s="19" t="s">
        <v>27</v>
      </c>
      <c r="G10" s="19"/>
      <c r="H10" s="19"/>
      <c r="I10" s="19"/>
      <c r="J10" s="19"/>
      <c r="K10" s="12" t="s">
        <v>28</v>
      </c>
    </row>
    <row r="11" spans="1:11">
      <c r="A11" s="10" t="s">
        <v>29</v>
      </c>
      <c r="B11" s="18" t="s">
        <v>30</v>
      </c>
      <c r="C11" s="18" t="s">
        <v>31</v>
      </c>
      <c r="D11" s="18" t="s">
        <v>32</v>
      </c>
      <c r="E11" s="18" t="s">
        <v>33</v>
      </c>
      <c r="F11" s="8" t="s">
        <v>34</v>
      </c>
      <c r="G11" s="8"/>
      <c r="H11" s="8"/>
      <c r="I11" s="18" t="s">
        <v>35</v>
      </c>
      <c r="J11" s="20" t="s">
        <v>36</v>
      </c>
      <c r="K11" s="20" t="s">
        <v>37</v>
      </c>
    </row>
    <row r="12" ht="22.5" spans="1:11">
      <c r="A12" s="10"/>
      <c r="B12" s="18"/>
      <c r="C12" s="18"/>
      <c r="D12" s="18"/>
      <c r="E12" s="18"/>
      <c r="F12" s="8" t="s">
        <v>38</v>
      </c>
      <c r="G12" s="8" t="s">
        <v>39</v>
      </c>
      <c r="H12" s="8" t="s">
        <v>40</v>
      </c>
      <c r="I12" s="18"/>
      <c r="J12" s="20"/>
      <c r="K12" s="20"/>
    </row>
    <row r="13" ht="33.75" spans="1:11">
      <c r="A13" s="10"/>
      <c r="B13" s="20" t="s">
        <v>41</v>
      </c>
      <c r="C13" s="19" t="s">
        <v>42</v>
      </c>
      <c r="D13" s="21" t="s">
        <v>43</v>
      </c>
      <c r="E13" s="21" t="s">
        <v>43</v>
      </c>
      <c r="F13" s="23"/>
      <c r="G13" s="23"/>
      <c r="H13" s="22" t="s">
        <v>44</v>
      </c>
      <c r="I13" s="12" t="s">
        <v>27</v>
      </c>
      <c r="J13" s="8" t="s">
        <v>28</v>
      </c>
      <c r="K13" s="31">
        <v>10</v>
      </c>
    </row>
    <row r="14" ht="22.5" spans="1:11">
      <c r="A14" s="10"/>
      <c r="B14" s="18"/>
      <c r="C14" s="19" t="s">
        <v>46</v>
      </c>
      <c r="D14" s="21" t="s">
        <v>47</v>
      </c>
      <c r="E14" s="21" t="s">
        <v>47</v>
      </c>
      <c r="F14" s="23"/>
      <c r="G14" s="23"/>
      <c r="H14" s="22" t="s">
        <v>44</v>
      </c>
      <c r="I14" s="12" t="s">
        <v>27</v>
      </c>
      <c r="J14" s="19" t="s">
        <v>28</v>
      </c>
      <c r="K14" s="32">
        <v>10</v>
      </c>
    </row>
    <row r="15" ht="22.5" spans="1:11">
      <c r="A15" s="10"/>
      <c r="B15" s="18"/>
      <c r="C15" s="19" t="s">
        <v>48</v>
      </c>
      <c r="D15" s="21" t="s">
        <v>49</v>
      </c>
      <c r="E15" s="21" t="s">
        <v>49</v>
      </c>
      <c r="F15" s="23"/>
      <c r="G15" s="23"/>
      <c r="H15" s="22" t="s">
        <v>44</v>
      </c>
      <c r="I15" s="12" t="s">
        <v>27</v>
      </c>
      <c r="J15" s="19" t="s">
        <v>28</v>
      </c>
      <c r="K15" s="32">
        <v>10</v>
      </c>
    </row>
    <row r="16" spans="1:11">
      <c r="A16" s="10"/>
      <c r="B16" s="18"/>
      <c r="C16" s="19" t="s">
        <v>50</v>
      </c>
      <c r="D16" s="21" t="s">
        <v>51</v>
      </c>
      <c r="E16" s="21" t="s">
        <v>51</v>
      </c>
      <c r="F16" s="23"/>
      <c r="G16" s="23"/>
      <c r="H16" s="22" t="s">
        <v>44</v>
      </c>
      <c r="I16" s="12" t="s">
        <v>27</v>
      </c>
      <c r="J16" s="19" t="s">
        <v>28</v>
      </c>
      <c r="K16" s="32">
        <v>20</v>
      </c>
    </row>
    <row r="17" spans="1:11">
      <c r="A17" s="10"/>
      <c r="B17" s="20" t="s">
        <v>53</v>
      </c>
      <c r="C17" s="19" t="s">
        <v>54</v>
      </c>
      <c r="D17" s="21" t="s">
        <v>55</v>
      </c>
      <c r="E17" s="23"/>
      <c r="F17" s="23"/>
      <c r="G17" s="23"/>
      <c r="H17" s="21"/>
      <c r="I17" s="21"/>
      <c r="J17" s="19"/>
      <c r="K17" s="19"/>
    </row>
    <row r="18" spans="1:11">
      <c r="A18" s="10"/>
      <c r="B18" s="18"/>
      <c r="C18" s="19"/>
      <c r="D18" s="21" t="s">
        <v>56</v>
      </c>
      <c r="E18" s="23"/>
      <c r="F18" s="23"/>
      <c r="G18" s="23"/>
      <c r="H18" s="21"/>
      <c r="I18" s="21"/>
      <c r="J18" s="19"/>
      <c r="K18" s="19"/>
    </row>
    <row r="19" spans="1:11">
      <c r="A19" s="10"/>
      <c r="B19" s="18"/>
      <c r="C19" s="19"/>
      <c r="D19" s="21" t="s">
        <v>57</v>
      </c>
      <c r="E19" s="23"/>
      <c r="F19" s="23"/>
      <c r="G19" s="23"/>
      <c r="H19" s="21"/>
      <c r="I19" s="21"/>
      <c r="J19" s="19"/>
      <c r="K19" s="19"/>
    </row>
    <row r="20" ht="22.5" spans="1:11">
      <c r="A20" s="10"/>
      <c r="B20" s="18"/>
      <c r="C20" s="19" t="s">
        <v>58</v>
      </c>
      <c r="D20" s="21" t="s">
        <v>59</v>
      </c>
      <c r="E20" s="23" t="s">
        <v>59</v>
      </c>
      <c r="F20" s="23"/>
      <c r="G20" s="23"/>
      <c r="H20" s="22" t="s">
        <v>44</v>
      </c>
      <c r="I20" s="12" t="s">
        <v>27</v>
      </c>
      <c r="J20" s="19" t="s">
        <v>28</v>
      </c>
      <c r="K20" s="32">
        <v>30</v>
      </c>
    </row>
    <row r="21" spans="1:11">
      <c r="A21" s="10"/>
      <c r="B21" s="18"/>
      <c r="C21" s="19"/>
      <c r="D21" s="21" t="s">
        <v>56</v>
      </c>
      <c r="E21" s="23"/>
      <c r="F21" s="23"/>
      <c r="G21" s="23"/>
      <c r="H21" s="21"/>
      <c r="I21" s="21"/>
      <c r="J21" s="19"/>
      <c r="K21" s="19"/>
    </row>
    <row r="22" spans="1:11">
      <c r="A22" s="10"/>
      <c r="B22" s="18"/>
      <c r="C22" s="19"/>
      <c r="D22" s="21" t="s">
        <v>57</v>
      </c>
      <c r="E22" s="23"/>
      <c r="F22" s="23"/>
      <c r="G22" s="23"/>
      <c r="H22" s="21"/>
      <c r="I22" s="21"/>
      <c r="J22" s="19"/>
      <c r="K22" s="19"/>
    </row>
    <row r="23" spans="1:11">
      <c r="A23" s="10"/>
      <c r="B23" s="18"/>
      <c r="C23" s="19" t="s">
        <v>61</v>
      </c>
      <c r="D23" s="21" t="s">
        <v>55</v>
      </c>
      <c r="E23" s="23"/>
      <c r="F23" s="23"/>
      <c r="G23" s="23"/>
      <c r="H23" s="21"/>
      <c r="I23" s="21"/>
      <c r="J23" s="19"/>
      <c r="K23" s="19"/>
    </row>
    <row r="24" spans="1:11">
      <c r="A24" s="10"/>
      <c r="B24" s="18"/>
      <c r="C24" s="19"/>
      <c r="D24" s="21" t="s">
        <v>56</v>
      </c>
      <c r="E24" s="23"/>
      <c r="F24" s="23"/>
      <c r="G24" s="23"/>
      <c r="H24" s="21"/>
      <c r="I24" s="21"/>
      <c r="J24" s="19"/>
      <c r="K24" s="19"/>
    </row>
    <row r="25" spans="1:11">
      <c r="A25" s="10"/>
      <c r="B25" s="18"/>
      <c r="C25" s="19"/>
      <c r="D25" s="21" t="s">
        <v>57</v>
      </c>
      <c r="E25" s="23"/>
      <c r="F25" s="23"/>
      <c r="G25" s="23"/>
      <c r="H25" s="21"/>
      <c r="I25" s="21"/>
      <c r="J25" s="19"/>
      <c r="K25" s="19"/>
    </row>
    <row r="26" spans="1:11">
      <c r="A26" s="10"/>
      <c r="B26" s="18"/>
      <c r="C26" s="19" t="s">
        <v>62</v>
      </c>
      <c r="D26" s="21" t="s">
        <v>55</v>
      </c>
      <c r="E26" s="23"/>
      <c r="F26" s="23"/>
      <c r="G26" s="23"/>
      <c r="H26" s="21"/>
      <c r="I26" s="21"/>
      <c r="J26" s="19"/>
      <c r="K26" s="19"/>
    </row>
    <row r="27" spans="1:11">
      <c r="A27" s="10"/>
      <c r="B27" s="18"/>
      <c r="C27" s="19"/>
      <c r="D27" s="21" t="s">
        <v>56</v>
      </c>
      <c r="E27" s="23"/>
      <c r="F27" s="23"/>
      <c r="G27" s="23"/>
      <c r="H27" s="21"/>
      <c r="I27" s="21"/>
      <c r="J27" s="19"/>
      <c r="K27" s="19"/>
    </row>
    <row r="28" spans="1:11">
      <c r="A28" s="10"/>
      <c r="B28" s="18"/>
      <c r="C28" s="19"/>
      <c r="D28" s="21" t="s">
        <v>57</v>
      </c>
      <c r="E28" s="23"/>
      <c r="F28" s="23"/>
      <c r="G28" s="23"/>
      <c r="H28" s="21"/>
      <c r="I28" s="21"/>
      <c r="J28" s="19"/>
      <c r="K28" s="19"/>
    </row>
    <row r="29" ht="33.75" spans="1:11">
      <c r="A29" s="10"/>
      <c r="B29" s="9" t="s">
        <v>63</v>
      </c>
      <c r="C29" s="19" t="s">
        <v>64</v>
      </c>
      <c r="D29" s="21" t="s">
        <v>65</v>
      </c>
      <c r="E29" s="23" t="s">
        <v>66</v>
      </c>
      <c r="F29" s="22" t="s">
        <v>67</v>
      </c>
      <c r="G29" s="23" t="s">
        <v>68</v>
      </c>
      <c r="H29" s="21"/>
      <c r="I29" s="21" t="s">
        <v>27</v>
      </c>
      <c r="J29" s="19" t="s">
        <v>28</v>
      </c>
      <c r="K29" s="32">
        <v>10</v>
      </c>
    </row>
    <row r="30" spans="1:11">
      <c r="A30" s="10"/>
      <c r="B30" s="9"/>
      <c r="C30" s="19"/>
      <c r="D30" s="21" t="s">
        <v>56</v>
      </c>
      <c r="E30" s="21"/>
      <c r="F30" s="23"/>
      <c r="G30" s="23"/>
      <c r="H30" s="23"/>
      <c r="I30" s="21"/>
      <c r="J30" s="21"/>
      <c r="K30" s="19"/>
    </row>
    <row r="31" ht="33.75" spans="1:11">
      <c r="A31" s="10"/>
      <c r="B31" s="20" t="s">
        <v>69</v>
      </c>
      <c r="C31" s="19" t="s">
        <v>70</v>
      </c>
      <c r="D31" s="21" t="s">
        <v>71</v>
      </c>
      <c r="E31" s="21" t="s">
        <v>81</v>
      </c>
      <c r="F31" s="19"/>
      <c r="G31" s="19"/>
      <c r="H31" s="19" t="s">
        <v>71</v>
      </c>
      <c r="I31" s="21" t="s">
        <v>27</v>
      </c>
      <c r="J31" s="33">
        <f>+K6</f>
        <v>0.995</v>
      </c>
      <c r="K31" s="32">
        <v>8</v>
      </c>
    </row>
    <row r="32" spans="1:11">
      <c r="A32" s="10"/>
      <c r="B32" s="18" t="s">
        <v>73</v>
      </c>
      <c r="C32" s="18"/>
      <c r="D32" s="18"/>
      <c r="E32" s="18"/>
      <c r="F32" s="18"/>
      <c r="G32" s="18"/>
      <c r="H32" s="18"/>
      <c r="I32" s="18"/>
      <c r="J32" s="18"/>
      <c r="K32" s="34">
        <f>+SUM(K13:K31)</f>
        <v>98</v>
      </c>
    </row>
    <row r="33" ht="35" customHeight="1" spans="1:11">
      <c r="A33" s="10" t="s">
        <v>74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1:11">
      <c r="A34" s="24" t="s">
        <v>75</v>
      </c>
      <c r="B34" s="25" t="s">
        <v>76</v>
      </c>
      <c r="C34" s="25"/>
      <c r="D34" s="26" t="s">
        <v>77</v>
      </c>
      <c r="E34" s="26"/>
      <c r="F34" s="4"/>
      <c r="G34" s="4"/>
      <c r="H34" s="4"/>
      <c r="I34" s="4"/>
      <c r="J34" s="4"/>
      <c r="K34" s="4"/>
    </row>
    <row r="35" spans="1:11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</row>
    <row r="37" ht="20" customHeight="1" spans="1:1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</row>
  </sheetData>
  <mergeCells count="47">
    <mergeCell ref="A2:K2"/>
    <mergeCell ref="A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32:J32"/>
    <mergeCell ref="B33:K33"/>
    <mergeCell ref="B34:C34"/>
    <mergeCell ref="D34:E34"/>
    <mergeCell ref="A5:A8"/>
    <mergeCell ref="A9:A10"/>
    <mergeCell ref="A11:A32"/>
    <mergeCell ref="B11:B12"/>
    <mergeCell ref="B13:B16"/>
    <mergeCell ref="B17:B28"/>
    <mergeCell ref="B29:B30"/>
    <mergeCell ref="C11:C12"/>
    <mergeCell ref="C17:C19"/>
    <mergeCell ref="C20:C22"/>
    <mergeCell ref="C23:C25"/>
    <mergeCell ref="C26:C28"/>
    <mergeCell ref="C29:C30"/>
    <mergeCell ref="D11:D12"/>
    <mergeCell ref="E11:E12"/>
    <mergeCell ref="I11:I12"/>
    <mergeCell ref="J11:J12"/>
    <mergeCell ref="K6:K8"/>
    <mergeCell ref="K11:K12"/>
    <mergeCell ref="A35:K37"/>
  </mergeCells>
  <printOptions horizontalCentered="1"/>
  <pageMargins left="0.751388888888889" right="0.751388888888889" top="1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  档案管理费</vt:lpstr>
      <vt:lpstr>事业人员考核奖惩</vt:lpstr>
      <vt:lpstr>劳动监察</vt:lpstr>
      <vt:lpstr>就业扶贫专岗</vt:lpstr>
      <vt:lpstr>人力资源培训</vt:lpstr>
      <vt:lpstr>再就业工作经费</vt:lpstr>
      <vt:lpstr>隆尧县公职人员信息管理中心项目</vt:lpstr>
      <vt:lpstr>流动人口信息化建设</vt:lpstr>
      <vt:lpstr>人保网建设</vt:lpstr>
      <vt:lpstr>劳动仲裁</vt:lpstr>
      <vt:lpstr>事业单位招聘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红利</cp:lastModifiedBy>
  <dcterms:created xsi:type="dcterms:W3CDTF">2006-09-16T00:00:00Z</dcterms:created>
  <dcterms:modified xsi:type="dcterms:W3CDTF">2022-06-29T02:17:33Z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KSORubyTemplateID" linkTarget="0">
    <vt:lpwstr>20</vt:lpwstr>
  </property>
  <property fmtid="{D5CDD505-2E9C-101B-9397-08002B2CF9AE}" pid="4" name="ICV">
    <vt:lpwstr>1FE97BCFC81F48D68D7DF88D7303DD67</vt:lpwstr>
  </property>
</Properties>
</file>